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9440" windowHeight="11700" tabRatio="632" firstSheet="1" activeTab="1"/>
  </bookViews>
  <sheets>
    <sheet name="Anleitung" sheetId="1" r:id="rId1"/>
    <sheet name="Stammdaten" sheetId="2" r:id="rId2"/>
    <sheet name="Reihenfolge" sheetId="3" r:id="rId3"/>
    <sheet name="Wettkampfbogen" sheetId="4" r:id="rId4"/>
    <sheet name="Auswertung" sheetId="5" r:id="rId5"/>
    <sheet name="XMLerzeugen" sheetId="6" r:id="rId6"/>
    <sheet name="BL Nord" sheetId="7" state="hidden" r:id="rId7"/>
    <sheet name="BL Süd" sheetId="8" state="hidden" r:id="rId8"/>
    <sheet name="BKL Staffel I" sheetId="9" state="hidden" r:id="rId9"/>
    <sheet name="BKL Staffel II" sheetId="10" state="hidden" r:id="rId10"/>
    <sheet name="BKL Staffel III" sheetId="11" state="hidden" r:id="rId11"/>
    <sheet name="BKL Staffel IV" sheetId="12" state="hidden" r:id="rId12"/>
    <sheet name="Begegnungen" sheetId="13" state="hidden" r:id="rId13"/>
    <sheet name="Mannschaften" sheetId="14" state="hidden" r:id="rId14"/>
    <sheet name="Sprung" sheetId="15" state="hidden" r:id="rId15"/>
    <sheet name="Barren" sheetId="16" state="hidden" r:id="rId16"/>
    <sheet name="Balken" sheetId="17" state="hidden" r:id="rId17"/>
    <sheet name="Boden" sheetId="18" state="hidden" r:id="rId18"/>
    <sheet name="Anleitung alt" sheetId="19" state="hidden" r:id="rId19"/>
  </sheets>
  <definedNames>
    <definedName name="_xlnm.Print_Area" localSheetId="2">'Reihenfolge'!$A$1:$I$27</definedName>
    <definedName name="_xlnm.Print_Area" localSheetId="3">'Wettkampfbogen'!$A$1:$AQ$71</definedName>
  </definedNames>
  <calcPr fullCalcOnLoad="1"/>
</workbook>
</file>

<file path=xl/comments2.xml><?xml version="1.0" encoding="utf-8"?>
<comments xmlns="http://schemas.openxmlformats.org/spreadsheetml/2006/main">
  <authors>
    <author>Christian</author>
    <author>Christian Gutenkunst</author>
    <author>Norman</author>
  </authors>
  <commentList>
    <comment ref="W5" authorId="0">
      <text>
        <r>
          <rPr>
            <sz val="9"/>
            <rFont val="Tahoma"/>
            <family val="2"/>
          </rPr>
          <t xml:space="preserve">aktuelles Datum kann mit </t>
        </r>
        <r>
          <rPr>
            <b/>
            <sz val="9"/>
            <rFont val="Tahoma"/>
            <family val="2"/>
          </rPr>
          <t>"STRG + ."</t>
        </r>
        <r>
          <rPr>
            <sz val="9"/>
            <rFont val="Tahoma"/>
            <family val="2"/>
          </rPr>
          <t xml:space="preserve"> eingefügt werden</t>
        </r>
      </text>
    </comment>
    <comment ref="I35" authorId="1">
      <text>
        <r>
          <rPr>
            <sz val="9"/>
            <rFont val="Tahoma"/>
            <family val="2"/>
          </rPr>
          <t>Hier wird die "Hochturnerin" eingetragen.</t>
        </r>
      </text>
    </comment>
    <comment ref="D35" authorId="1">
      <text>
        <r>
          <rPr>
            <sz val="9"/>
            <rFont val="Tahoma"/>
            <family val="2"/>
          </rPr>
          <t>Hier wird die "Hochturnerin" eingetragen.</t>
        </r>
      </text>
    </comment>
    <comment ref="N35" authorId="1">
      <text>
        <r>
          <rPr>
            <sz val="9"/>
            <rFont val="Tahoma"/>
            <family val="2"/>
          </rPr>
          <t>Hier wird die "Hochturnerin" eingetragen.</t>
        </r>
      </text>
    </comment>
    <comment ref="S35" authorId="1">
      <text>
        <r>
          <rPr>
            <sz val="9"/>
            <rFont val="Tahoma"/>
            <family val="2"/>
          </rPr>
          <t>Hier wird die "Hochturnerin" eingetragen.</t>
        </r>
      </text>
    </comment>
    <comment ref="W6" authorId="2">
      <text>
        <r>
          <rPr>
            <sz val="9"/>
            <rFont val="Tahoma"/>
            <family val="2"/>
          </rPr>
          <t>Bitte 1, 2 oder 3 eintragen</t>
        </r>
      </text>
    </comment>
  </commentList>
</comments>
</file>

<file path=xl/sharedStrings.xml><?xml version="1.0" encoding="utf-8"?>
<sst xmlns="http://schemas.openxmlformats.org/spreadsheetml/2006/main" count="2234" uniqueCount="1079">
  <si>
    <t>Wettkampfdaten</t>
  </si>
  <si>
    <t>Datum</t>
  </si>
  <si>
    <t>Zuschauer</t>
  </si>
  <si>
    <t>Wettkampfbogen BTL</t>
  </si>
  <si>
    <t>D</t>
  </si>
  <si>
    <t>E1</t>
  </si>
  <si>
    <t>E2</t>
  </si>
  <si>
    <t>P</t>
  </si>
  <si>
    <t>Note</t>
  </si>
  <si>
    <t>Boden</t>
  </si>
  <si>
    <t>Sprung</t>
  </si>
  <si>
    <t>Barren</t>
  </si>
  <si>
    <t>Gesamt</t>
  </si>
  <si>
    <t>Mannschaftsbetreuer</t>
  </si>
  <si>
    <t>Geräteergebnis</t>
  </si>
  <si>
    <t>Zwischen- und Endergebnis</t>
  </si>
  <si>
    <t>Ort</t>
  </si>
  <si>
    <t>Verantwortlicher</t>
  </si>
  <si>
    <t>Telefonnummer</t>
  </si>
  <si>
    <t xml:space="preserve"> </t>
  </si>
  <si>
    <t>Wettkampftag</t>
  </si>
  <si>
    <t>1.</t>
  </si>
  <si>
    <t>Anleitung</t>
  </si>
  <si>
    <t>Wählen Sie die Liga aus.</t>
  </si>
  <si>
    <t>2.</t>
  </si>
  <si>
    <t>wichtig: Makros müssen aktiviert sein!</t>
  </si>
  <si>
    <t>Excel 2003:</t>
  </si>
  <si>
    <t>Ecxel 2007:</t>
  </si>
  <si>
    <t>Excel 2010:</t>
  </si>
  <si>
    <t>Menü 
-&gt; Excel-Optionen 
-&gt; Vertrauenscenter 
-&gt; Einstellungen für das Vertrauenscenter 
-&gt; Einstellungen für Makros 
-&gt; Alle Makros aktivieren</t>
  </si>
  <si>
    <t>3.</t>
  </si>
  <si>
    <t xml:space="preserve">Tragen Sie die Wettkampfdaten ein. </t>
  </si>
  <si>
    <t>4.</t>
  </si>
  <si>
    <t>Mit dem Button "Daten in Wettkampfbogen übernehmen" werden die Daten in den 
Wettkampfbogen übertragen und die Datei im selben Verzeichnis mit neuem Namen gespeichert.</t>
  </si>
  <si>
    <t>5.</t>
  </si>
  <si>
    <t>6.</t>
  </si>
  <si>
    <t>Wählen Sie die Turner für den WK mittels "x" aus.</t>
  </si>
  <si>
    <t>Führen Sie den Wettkampf wie gewohnt durch.</t>
  </si>
  <si>
    <t>7.</t>
  </si>
  <si>
    <t>8.</t>
  </si>
  <si>
    <t>XML-Datei auf der BTB-Homepage veröffentlichen</t>
  </si>
  <si>
    <t>Datei
-&gt; Optionen
-&gt; Sicherheitscenter
-&gt; Einstellungen für das Sicherheitscenter
-&gt; Einstellungen für Makros
-&gt; Alle Makros aktivieren</t>
  </si>
  <si>
    <t>Menü
-&gt; Extras
-&gt; Makros
-&gt; Sicherheit
-&gt; Sicherheitsstufe
-&gt; niedrig</t>
  </si>
  <si>
    <t>Liga</t>
  </si>
  <si>
    <t>9.</t>
  </si>
  <si>
    <t>Balken</t>
  </si>
  <si>
    <t>Mannschaft1</t>
  </si>
  <si>
    <t>Mannschaft2</t>
  </si>
  <si>
    <t>Mannschaft3</t>
  </si>
  <si>
    <t>Mannschaft4</t>
  </si>
  <si>
    <t>Mannschaft 1 Kari 1</t>
  </si>
  <si>
    <t>Mannschaft 1 Kari 2</t>
  </si>
  <si>
    <t>Mannschaft 2 Kari 1</t>
  </si>
  <si>
    <t>Mannschaft 2 Kari 2</t>
  </si>
  <si>
    <t>Mannschaft 3 Kari 1</t>
  </si>
  <si>
    <t>Mannschaft 3 Kari 2</t>
  </si>
  <si>
    <t>Mannschaft 4 Kari 1</t>
  </si>
  <si>
    <t>M 1</t>
  </si>
  <si>
    <t>M 2</t>
  </si>
  <si>
    <t>M 3</t>
  </si>
  <si>
    <t>M 4</t>
  </si>
  <si>
    <t>Mannschaft 1</t>
  </si>
  <si>
    <t>Mannschaft 2</t>
  </si>
  <si>
    <t>Mannschaft 3</t>
  </si>
  <si>
    <t>Mannschaft 4</t>
  </si>
  <si>
    <t>:</t>
  </si>
  <si>
    <t>Kampfrichter</t>
  </si>
  <si>
    <t>Mannschaftsführer 1</t>
  </si>
  <si>
    <t>Mannschaftsführer 2</t>
  </si>
  <si>
    <t>Mannschaftsführer 3</t>
  </si>
  <si>
    <t>Mannschaftsführer 4</t>
  </si>
  <si>
    <t>K 1</t>
  </si>
  <si>
    <t>K 2</t>
  </si>
  <si>
    <t>K 3</t>
  </si>
  <si>
    <t>K 4</t>
  </si>
  <si>
    <t>K 5</t>
  </si>
  <si>
    <t>K 6</t>
  </si>
  <si>
    <t>K 7</t>
  </si>
  <si>
    <t>K 8</t>
  </si>
  <si>
    <t>Nach dem Wettkampf in das Tabellenblatt "XML erzeugen" wechseln. Hier können passende XML-Dateien für alle benötigten Begnungen erzeugt werden. Da ab dem 2. Wettkampfwochende nicht mehr jede Mannschaft gegen jede Mannschaft, müssen nur noch die Paarungen ausgewählt werden, die noch nicht gegeneinander geturnt haben.
Diese liegen nach Erzeugen im selben Verzeichnis wie der Wettkampfbogen und müssen zur Veröffentlichung auf der BTB-Homepage verwendet werden.</t>
  </si>
  <si>
    <t>Um eine Turnerin aus einer niedrigeren BTB Liga im Wettkampf starten zu lassen muss diese von Hand</t>
  </si>
  <si>
    <t>01.07.yyyy</t>
  </si>
  <si>
    <t>E3</t>
  </si>
  <si>
    <t>E4</t>
  </si>
  <si>
    <t>10.</t>
  </si>
  <si>
    <t>Erzeugen Sie die Bögen für die Kampfrichter, nachdem die Reihenfolge der Turnerinnen für jedes Gerät eingetragen wurde. (Näheres dazu finden Sie im "Hinweise"-Dokument)</t>
  </si>
  <si>
    <t>Punkte</t>
  </si>
  <si>
    <t>Verein</t>
  </si>
  <si>
    <t>Name</t>
  </si>
  <si>
    <t>Platz</t>
  </si>
  <si>
    <t>Mannschaft</t>
  </si>
  <si>
    <t>Mannschaft 4 Kari 2</t>
  </si>
  <si>
    <t>Dauer</t>
  </si>
  <si>
    <t>Sprung = VT</t>
  </si>
  <si>
    <t>Barren = UB</t>
  </si>
  <si>
    <t>Balken = BB</t>
  </si>
  <si>
    <t>Boden = FX</t>
  </si>
  <si>
    <t>in Zeile 35 eingetragen werden. Hierzu werden der Name, der Vorname und</t>
  </si>
  <si>
    <t>Wählen Sie die Mannschaften bitte in der Reihenfolge des Wettkampfplanes aus. (Siehe Begegnungsübersicht)</t>
  </si>
  <si>
    <t>http://badischer-turner-bund.de/Sportarten/Geraetturnen/bKunstturnenFrauenb/Liga2015/</t>
  </si>
  <si>
    <t>Zur übersichtlicheren Darstellung der Einzel-Ergebnisse kann der Button "WK auswerten" verwendet werden.</t>
  </si>
  <si>
    <t>das Geburtsdatum benötigt.</t>
  </si>
  <si>
    <t>Bitte laden Sie die unterstützenden Dokumente von der BTB-Hompepage herunter.</t>
  </si>
  <si>
    <t>Unter Ligainformationen finden Sie</t>
  </si>
  <si>
    <t>- "Hinweise zum Wettkampfbogen" mit detaillierter Anleitung</t>
  </si>
  <si>
    <t>- die "Checkliste" dient als Kurzbeschreibung und enthält die wichtigsten Bedienungsschritte im Detail.</t>
  </si>
  <si>
    <t>Nach dem Wettkampf werden die Ergebnisse auf der Homepage im Bereich der jeweiligen Liga hochgeladen.</t>
  </si>
  <si>
    <t>TV Epfenbach</t>
  </si>
  <si>
    <t>Vereinsnr.</t>
  </si>
  <si>
    <t>Turnernr.</t>
  </si>
  <si>
    <t>Verkettet</t>
  </si>
  <si>
    <t>Vorname</t>
  </si>
  <si>
    <t>Nachname</t>
  </si>
  <si>
    <t>Geburtsdatum</t>
  </si>
  <si>
    <t>Startpassnr.</t>
  </si>
  <si>
    <t>Bödy, Lea-Sophie</t>
  </si>
  <si>
    <t>Lea-Sophie</t>
  </si>
  <si>
    <t>Bödy</t>
  </si>
  <si>
    <t>01.07.1995</t>
  </si>
  <si>
    <t>Bödy, Isa-Pauline</t>
  </si>
  <si>
    <t>Isa-Pauline</t>
  </si>
  <si>
    <t>01.07.2002</t>
  </si>
  <si>
    <t>Eckert, Louisa Sophie</t>
  </si>
  <si>
    <t>Louisa Sophie</t>
  </si>
  <si>
    <t>Eckert</t>
  </si>
  <si>
    <t>01.07.2006</t>
  </si>
  <si>
    <t>Gutjahr, Emily</t>
  </si>
  <si>
    <t>Emily</t>
  </si>
  <si>
    <t>Gutjahr</t>
  </si>
  <si>
    <t>01.07.2005</t>
  </si>
  <si>
    <t>Keppler, Davina</t>
  </si>
  <si>
    <t>Davina</t>
  </si>
  <si>
    <t>Keppler</t>
  </si>
  <si>
    <t>Mattern, Nadine</t>
  </si>
  <si>
    <t>Nadine</t>
  </si>
  <si>
    <t>Mattern</t>
  </si>
  <si>
    <t>01.07.2000</t>
  </si>
  <si>
    <t>Ohlheiser, Saskia</t>
  </si>
  <si>
    <t>Saskia</t>
  </si>
  <si>
    <t>Ohlheiser</t>
  </si>
  <si>
    <t>01.07.1996</t>
  </si>
  <si>
    <t>Schumacher, Hannah</t>
  </si>
  <si>
    <t>Hannah</t>
  </si>
  <si>
    <t>Schumacher</t>
  </si>
  <si>
    <t>WKG TG Karlsruhe-Söllingen II</t>
  </si>
  <si>
    <t>Baudendistel, Filipa</t>
  </si>
  <si>
    <t>Filipa</t>
  </si>
  <si>
    <t>Baudendistel</t>
  </si>
  <si>
    <t>01.07.2009</t>
  </si>
  <si>
    <t>Baudendistel, Liv</t>
  </si>
  <si>
    <t>Liv</t>
  </si>
  <si>
    <t>01.07.2011</t>
  </si>
  <si>
    <t>Grunert, Luisa</t>
  </si>
  <si>
    <t>Luisa</t>
  </si>
  <si>
    <t>Grunert</t>
  </si>
  <si>
    <t>Keibel, Lene</t>
  </si>
  <si>
    <t>Lene</t>
  </si>
  <si>
    <t>Keibel</t>
  </si>
  <si>
    <t>Keibel, Maja</t>
  </si>
  <si>
    <t>Maja</t>
  </si>
  <si>
    <t>01.07.2008</t>
  </si>
  <si>
    <t>Linder, Luisa</t>
  </si>
  <si>
    <t>Linder</t>
  </si>
  <si>
    <t>Rüdiger, Antonia</t>
  </si>
  <si>
    <t>Antonia</t>
  </si>
  <si>
    <t>Rüdiger</t>
  </si>
  <si>
    <t>Schröder, Jette</t>
  </si>
  <si>
    <t>Jette</t>
  </si>
  <si>
    <t>Schröder</t>
  </si>
  <si>
    <t>01.07.2010</t>
  </si>
  <si>
    <t>SG Nußloch</t>
  </si>
  <si>
    <t>Düring, Lena</t>
  </si>
  <si>
    <t>Lena</t>
  </si>
  <si>
    <t>Düring</t>
  </si>
  <si>
    <t>Erlein, Maxime</t>
  </si>
  <si>
    <t>Maxime</t>
  </si>
  <si>
    <t>Erlein</t>
  </si>
  <si>
    <t>01.07.2004</t>
  </si>
  <si>
    <t>Grenzheuser, Leonie</t>
  </si>
  <si>
    <t>Leonie</t>
  </si>
  <si>
    <t>Grenzheuser</t>
  </si>
  <si>
    <t>Icking, Sarah</t>
  </si>
  <si>
    <t>Sarah</t>
  </si>
  <si>
    <t>Icking</t>
  </si>
  <si>
    <t>01.07.2001</t>
  </si>
  <si>
    <t>Olbrich, Sophia</t>
  </si>
  <si>
    <t>Sophia</t>
  </si>
  <si>
    <t>Olbrich</t>
  </si>
  <si>
    <t>Schollmeyer, Nadine</t>
  </si>
  <si>
    <t>Schollmeyer</t>
  </si>
  <si>
    <t>Schollmeyer, Chiara</t>
  </si>
  <si>
    <t>Chiara</t>
  </si>
  <si>
    <t>Yates, Sara</t>
  </si>
  <si>
    <t>Sara</t>
  </si>
  <si>
    <t>Yates</t>
  </si>
  <si>
    <t>Heidelberger Turnverein II</t>
  </si>
  <si>
    <t>Autenrieth, Viola</t>
  </si>
  <si>
    <t>Viola</t>
  </si>
  <si>
    <t>Autenrieth</t>
  </si>
  <si>
    <t>Bosnjak, Luisa</t>
  </si>
  <si>
    <t>Bosnjak</t>
  </si>
  <si>
    <t>Dittmer, Janina</t>
  </si>
  <si>
    <t>Janina</t>
  </si>
  <si>
    <t>Dittmer</t>
  </si>
  <si>
    <t>Hirning, Leonie</t>
  </si>
  <si>
    <t>Hirning</t>
  </si>
  <si>
    <t>Keddies, Laura</t>
  </si>
  <si>
    <t>Laura</t>
  </si>
  <si>
    <t>Keddies</t>
  </si>
  <si>
    <t>01.07.1999</t>
  </si>
  <si>
    <t>Kreutzer, Maya Aimée</t>
  </si>
  <si>
    <t>Maya Aimée</t>
  </si>
  <si>
    <t>Kreutzer</t>
  </si>
  <si>
    <t>Lichtenthaler, Emma</t>
  </si>
  <si>
    <t>Emma</t>
  </si>
  <si>
    <t>Lichtenthaler</t>
  </si>
  <si>
    <t>Osterfeld, Anna Pauline</t>
  </si>
  <si>
    <t>Anna Pauline</t>
  </si>
  <si>
    <t>Osterfeld</t>
  </si>
  <si>
    <t>Sayer, Emilia</t>
  </si>
  <si>
    <t>Emilia</t>
  </si>
  <si>
    <t>Sayer</t>
  </si>
  <si>
    <t>Thumfart, Franziska Julia</t>
  </si>
  <si>
    <t>Franziska Julia</t>
  </si>
  <si>
    <t>Thumfart</t>
  </si>
  <si>
    <t xml:space="preserve">TV Haslach </t>
  </si>
  <si>
    <t>Bührer, Annika</t>
  </si>
  <si>
    <t>Annika</t>
  </si>
  <si>
    <t>Bührer</t>
  </si>
  <si>
    <t>Edelmann, Monja</t>
  </si>
  <si>
    <t>Monja</t>
  </si>
  <si>
    <t>Edelmann</t>
  </si>
  <si>
    <t>01.07.1998</t>
  </si>
  <si>
    <t>Hildenbrand, Frieda Luise</t>
  </si>
  <si>
    <t>Frieda Luise</t>
  </si>
  <si>
    <t>Hildenbrand</t>
  </si>
  <si>
    <t>01.07.2007</t>
  </si>
  <si>
    <t>Scharer, Lina</t>
  </si>
  <si>
    <t>Lina</t>
  </si>
  <si>
    <t>Scharer</t>
  </si>
  <si>
    <t>Schellinger, Jana</t>
  </si>
  <si>
    <t>Jana</t>
  </si>
  <si>
    <t>Schellinger</t>
  </si>
  <si>
    <t>Vollmer, Kim Vivien</t>
  </si>
  <si>
    <t>Kim Vivien</t>
  </si>
  <si>
    <t>Vollmer</t>
  </si>
  <si>
    <t>DJK Hockenheim</t>
  </si>
  <si>
    <t>Brennecke, Greta Elli</t>
  </si>
  <si>
    <t>Greta Elli</t>
  </si>
  <si>
    <t>Brennecke</t>
  </si>
  <si>
    <t>Göbel, Fenja</t>
  </si>
  <si>
    <t>Fenja</t>
  </si>
  <si>
    <t>Göbel</t>
  </si>
  <si>
    <t>Haas, Marleen</t>
  </si>
  <si>
    <t>Marleen</t>
  </si>
  <si>
    <t>Haas</t>
  </si>
  <si>
    <t>Lillu, Lisa-Marie</t>
  </si>
  <si>
    <t>Lisa-Marie</t>
  </si>
  <si>
    <t>Lillu</t>
  </si>
  <si>
    <t>Münch, Nina</t>
  </si>
  <si>
    <t>Nina</t>
  </si>
  <si>
    <t>Münch</t>
  </si>
  <si>
    <t>Schenk, Maya</t>
  </si>
  <si>
    <t>Maya</t>
  </si>
  <si>
    <t>Schenk</t>
  </si>
  <si>
    <t>Schmeckenbecher, Alina</t>
  </si>
  <si>
    <t>Alina</t>
  </si>
  <si>
    <t>Schmeckenbecher</t>
  </si>
  <si>
    <t>Weixler, Vivien</t>
  </si>
  <si>
    <t>Vivien</t>
  </si>
  <si>
    <t>Weixler</t>
  </si>
  <si>
    <t>01.07.2003</t>
  </si>
  <si>
    <t>TV Muggensturm II</t>
  </si>
  <si>
    <t>Braun, Elea</t>
  </si>
  <si>
    <t>Elea</t>
  </si>
  <si>
    <t>Braun</t>
  </si>
  <si>
    <t>Drexhage, Lia</t>
  </si>
  <si>
    <t>Lia</t>
  </si>
  <si>
    <t>Drexhage</t>
  </si>
  <si>
    <t>Gerstner, Jule</t>
  </si>
  <si>
    <t>Jule</t>
  </si>
  <si>
    <t>Gerstner</t>
  </si>
  <si>
    <t>Hirth, Linda</t>
  </si>
  <si>
    <t>Linda</t>
  </si>
  <si>
    <t>Hirth</t>
  </si>
  <si>
    <t>Kopf, Henriette</t>
  </si>
  <si>
    <t>Henriette</t>
  </si>
  <si>
    <t>Kopf</t>
  </si>
  <si>
    <t>Maier, Lena</t>
  </si>
  <si>
    <t>Maier</t>
  </si>
  <si>
    <t>Preiß, Sarah</t>
  </si>
  <si>
    <t>Preiß</t>
  </si>
  <si>
    <t>Preiß, Marlene</t>
  </si>
  <si>
    <t>Marlene</t>
  </si>
  <si>
    <t>Rodriguez, Rosa</t>
  </si>
  <si>
    <t>Rosa</t>
  </si>
  <si>
    <t>Rodriguez</t>
  </si>
  <si>
    <t>Schönthaler, Ida</t>
  </si>
  <si>
    <t>Ida</t>
  </si>
  <si>
    <t>Schönthaler</t>
  </si>
  <si>
    <t>Stickel, Victoria</t>
  </si>
  <si>
    <t>Victoria</t>
  </si>
  <si>
    <t>Stickel</t>
  </si>
  <si>
    <t>Kinner, Lilian</t>
  </si>
  <si>
    <t>Lilian</t>
  </si>
  <si>
    <t>Kinner</t>
  </si>
  <si>
    <t>SV Istein</t>
  </si>
  <si>
    <t>Jänsch, Mareike</t>
  </si>
  <si>
    <t>Mareike</t>
  </si>
  <si>
    <t>Jänsch</t>
  </si>
  <si>
    <t>01.07.1994</t>
  </si>
  <si>
    <t>Kast, Amélie</t>
  </si>
  <si>
    <t>Amélie</t>
  </si>
  <si>
    <t>Kast</t>
  </si>
  <si>
    <t>Kaufmann, Timnah</t>
  </si>
  <si>
    <t>Timnah</t>
  </si>
  <si>
    <t>Kaufmann</t>
  </si>
  <si>
    <t>Oste, Fiona</t>
  </si>
  <si>
    <t>Fiona</t>
  </si>
  <si>
    <t>Oste</t>
  </si>
  <si>
    <t>Schillinger, Lena</t>
  </si>
  <si>
    <t>Schillinger</t>
  </si>
  <si>
    <t>Schulte, Jana-Marie</t>
  </si>
  <si>
    <t>Jana-Marie</t>
  </si>
  <si>
    <t>Schulte</t>
  </si>
  <si>
    <t>Wunderlin, Noemi</t>
  </si>
  <si>
    <t>Noemi</t>
  </si>
  <si>
    <t>Wunderlin</t>
  </si>
  <si>
    <t>Merklin, Maike</t>
  </si>
  <si>
    <t>Maike</t>
  </si>
  <si>
    <t>Merklin</t>
  </si>
  <si>
    <t>TV Steinen</t>
  </si>
  <si>
    <t>Buslowska, Emilia</t>
  </si>
  <si>
    <t>Buslowska</t>
  </si>
  <si>
    <t>Eichkorn, Sophie Meike</t>
  </si>
  <si>
    <t>Sophie Meike</t>
  </si>
  <si>
    <t>Eichkorn</t>
  </si>
  <si>
    <t>Fischer, Lilli-Marie</t>
  </si>
  <si>
    <t>Lilli-Marie</t>
  </si>
  <si>
    <t>Fischer</t>
  </si>
  <si>
    <t>Franz, Leonie</t>
  </si>
  <si>
    <t>Franz</t>
  </si>
  <si>
    <t>Franz, Jasmin</t>
  </si>
  <si>
    <t>Jasmin</t>
  </si>
  <si>
    <t>Lehmann, Liana</t>
  </si>
  <si>
    <t>Liana</t>
  </si>
  <si>
    <t>Lehmann</t>
  </si>
  <si>
    <t>Lena, Alessia</t>
  </si>
  <si>
    <t>Alessia</t>
  </si>
  <si>
    <t>Meinhardt, Emily</t>
  </si>
  <si>
    <t>Meinhardt</t>
  </si>
  <si>
    <t>Merkel, Fee-Luginia</t>
  </si>
  <si>
    <t>Fee-Luginia</t>
  </si>
  <si>
    <t>Merkel</t>
  </si>
  <si>
    <t>TB Löffingen</t>
  </si>
  <si>
    <t>Fechti, Nadine</t>
  </si>
  <si>
    <t>Fechti</t>
  </si>
  <si>
    <t>01.07.1989</t>
  </si>
  <si>
    <t>Haak, Olga</t>
  </si>
  <si>
    <t>Olga</t>
  </si>
  <si>
    <t>Haak</t>
  </si>
  <si>
    <t>Hoff, Marie-Luise</t>
  </si>
  <si>
    <t>Marie-Luise</t>
  </si>
  <si>
    <t>Hoff</t>
  </si>
  <si>
    <t>01.07.1988</t>
  </si>
  <si>
    <t>Köpfler, Marie</t>
  </si>
  <si>
    <t>Marie</t>
  </si>
  <si>
    <t>Köpfler</t>
  </si>
  <si>
    <t>Spindler, Philippa</t>
  </si>
  <si>
    <t>Philippa</t>
  </si>
  <si>
    <t>Spindler</t>
  </si>
  <si>
    <t>Wolf, Vanessa</t>
  </si>
  <si>
    <t>Vanessa</t>
  </si>
  <si>
    <t>Wolf</t>
  </si>
  <si>
    <t>Zepf, Ellen</t>
  </si>
  <si>
    <t>Ellen</t>
  </si>
  <si>
    <t>Zepf</t>
  </si>
  <si>
    <t>Zepf, Carmen</t>
  </si>
  <si>
    <t>Carmen</t>
  </si>
  <si>
    <t>Ziaja, Claudia</t>
  </si>
  <si>
    <t>Claudia</t>
  </si>
  <si>
    <t>Ziaja</t>
  </si>
  <si>
    <t>01.07.1993</t>
  </si>
  <si>
    <t>TV Lenzkirch</t>
  </si>
  <si>
    <t>Faller, Anna</t>
  </si>
  <si>
    <t>Anna</t>
  </si>
  <si>
    <t>Faller</t>
  </si>
  <si>
    <t>Faller, Nina</t>
  </si>
  <si>
    <t>01.07.1997</t>
  </si>
  <si>
    <t>Gehr, Jeanine Lea</t>
  </si>
  <si>
    <t>Jeanine Lea</t>
  </si>
  <si>
    <t>Gehr</t>
  </si>
  <si>
    <t>Hirt, Miriam</t>
  </si>
  <si>
    <t>Miriam</t>
  </si>
  <si>
    <t>Hirt</t>
  </si>
  <si>
    <t>Klauke, Elin</t>
  </si>
  <si>
    <t>Elin</t>
  </si>
  <si>
    <t>Klauke</t>
  </si>
  <si>
    <t>Reichwein, Sinah</t>
  </si>
  <si>
    <t>Sinah</t>
  </si>
  <si>
    <t>Reichwein</t>
  </si>
  <si>
    <t>Waldvogel, Jana</t>
  </si>
  <si>
    <t>Waldvogel</t>
  </si>
  <si>
    <t>Weisser, Isabelle</t>
  </si>
  <si>
    <t>Isabelle</t>
  </si>
  <si>
    <t>Weisser</t>
  </si>
  <si>
    <t>Winterhalter, Luisa</t>
  </si>
  <si>
    <t>Winterhalter</t>
  </si>
  <si>
    <t>Zepf, Anna</t>
  </si>
  <si>
    <t>SV Waldkirch</t>
  </si>
  <si>
    <t>Alpers, Anna-Maria</t>
  </si>
  <si>
    <t>Anna-Maria</t>
  </si>
  <si>
    <t>Alpers</t>
  </si>
  <si>
    <t>Fackler, Lenia</t>
  </si>
  <si>
    <t>Lenia</t>
  </si>
  <si>
    <t>Fackler</t>
  </si>
  <si>
    <t>Klausmann, Chiara</t>
  </si>
  <si>
    <t>Klausmann</t>
  </si>
  <si>
    <t>Klemm, Lara</t>
  </si>
  <si>
    <t>Lara</t>
  </si>
  <si>
    <t>Klemm</t>
  </si>
  <si>
    <t>Schrank, Mila</t>
  </si>
  <si>
    <t>Mila</t>
  </si>
  <si>
    <t>Schrank</t>
  </si>
  <si>
    <t>Volz, Luisa</t>
  </si>
  <si>
    <t>Volz</t>
  </si>
  <si>
    <t>Wachenfeld, Anna</t>
  </si>
  <si>
    <t>Wachenfeld</t>
  </si>
  <si>
    <t>Wisser, Annika</t>
  </si>
  <si>
    <t>Wisser</t>
  </si>
  <si>
    <t>TV Wyhl</t>
  </si>
  <si>
    <t>Brand, Lynn</t>
  </si>
  <si>
    <t>Lynn</t>
  </si>
  <si>
    <t>Brand</t>
  </si>
  <si>
    <t>Egger, Luisa</t>
  </si>
  <si>
    <t>Egger</t>
  </si>
  <si>
    <t>Eliseew, Alica</t>
  </si>
  <si>
    <t>Alica</t>
  </si>
  <si>
    <t>Eliseew</t>
  </si>
  <si>
    <t>Fischer, Emma</t>
  </si>
  <si>
    <t>Rickmers, Teresa</t>
  </si>
  <si>
    <t>Teresa</t>
  </si>
  <si>
    <t>Rickmers</t>
  </si>
  <si>
    <t>Rickmers, Seraphina</t>
  </si>
  <si>
    <t>Seraphina</t>
  </si>
  <si>
    <t>Rudhart, Meera</t>
  </si>
  <si>
    <t>Meera</t>
  </si>
  <si>
    <t>Rudhart</t>
  </si>
  <si>
    <t>Selinger, Luna</t>
  </si>
  <si>
    <t>Luna</t>
  </si>
  <si>
    <t>Selinger</t>
  </si>
  <si>
    <t>Hügel, Noée</t>
  </si>
  <si>
    <t>Noée</t>
  </si>
  <si>
    <t>Hügel</t>
  </si>
  <si>
    <t>WGK Bahlingen/Kollnau-Gutach</t>
  </si>
  <si>
    <t>Holzer, Heidi</t>
  </si>
  <si>
    <t>Heidi</t>
  </si>
  <si>
    <t>Holzer</t>
  </si>
  <si>
    <t>Kury, Jacqueline</t>
  </si>
  <si>
    <t>Jacqueline</t>
  </si>
  <si>
    <t>Kury</t>
  </si>
  <si>
    <t>Rapp, Menoa</t>
  </si>
  <si>
    <t>Menoa</t>
  </si>
  <si>
    <t>Rapp</t>
  </si>
  <si>
    <t>Rapp, Talea</t>
  </si>
  <si>
    <t>Talea</t>
  </si>
  <si>
    <t>Ruff, Tamara</t>
  </si>
  <si>
    <t>Tamara</t>
  </si>
  <si>
    <t>Ruff</t>
  </si>
  <si>
    <t>Schmid, Celina</t>
  </si>
  <si>
    <t>Celina</t>
  </si>
  <si>
    <t>Schmid</t>
  </si>
  <si>
    <t>TV Mosbach</t>
  </si>
  <si>
    <t>Briem, Vivien</t>
  </si>
  <si>
    <t>Briem</t>
  </si>
  <si>
    <t>Hildebrandt, Sophie</t>
  </si>
  <si>
    <t>Sophie</t>
  </si>
  <si>
    <t>Hildebrandt</t>
  </si>
  <si>
    <t>Krüger, Julia</t>
  </si>
  <si>
    <t>Julia</t>
  </si>
  <si>
    <t>Krüger</t>
  </si>
  <si>
    <t>Morsch, Sinja</t>
  </si>
  <si>
    <t>Sinja</t>
  </si>
  <si>
    <t>Morsch</t>
  </si>
  <si>
    <t>Schaffner, Lena</t>
  </si>
  <si>
    <t>Schaffner</t>
  </si>
  <si>
    <t>Schmelcher, Klara</t>
  </si>
  <si>
    <t>Klara</t>
  </si>
  <si>
    <t>Schmelcher</t>
  </si>
  <si>
    <t>Stojkaj, Flora</t>
  </si>
  <si>
    <t>Flora</t>
  </si>
  <si>
    <t>Stojkaj</t>
  </si>
  <si>
    <t>Thomas, Salomé</t>
  </si>
  <si>
    <t>Salomé</t>
  </si>
  <si>
    <t>Thomas</t>
  </si>
  <si>
    <t>Tsiapkinakis, Stella</t>
  </si>
  <si>
    <t>Stella</t>
  </si>
  <si>
    <t>Tsiapkinakis</t>
  </si>
  <si>
    <t>Wilhelm, Maria Sophie</t>
  </si>
  <si>
    <t>Maria Sophie</t>
  </si>
  <si>
    <t>Wilhelm</t>
  </si>
  <si>
    <t>TSV Tauberbischofsheim</t>
  </si>
  <si>
    <t>Badri, Samira</t>
  </si>
  <si>
    <t>Samira</t>
  </si>
  <si>
    <t>Badri</t>
  </si>
  <si>
    <t>Bickel, Marie</t>
  </si>
  <si>
    <t>Bickel</t>
  </si>
  <si>
    <t>Hofer, Lena Juanita</t>
  </si>
  <si>
    <t>Lena Juanita</t>
  </si>
  <si>
    <t>Hofer</t>
  </si>
  <si>
    <t>Hofer, Jule</t>
  </si>
  <si>
    <t>Hörner, Chaya-Shirin</t>
  </si>
  <si>
    <t>Chaya-Shirin</t>
  </si>
  <si>
    <t>Hörner</t>
  </si>
  <si>
    <t>Hörner, Hailey-Jean</t>
  </si>
  <si>
    <t>Hailey-Jean</t>
  </si>
  <si>
    <t>Kritz, Lia Enise</t>
  </si>
  <si>
    <t>Lia Enise</t>
  </si>
  <si>
    <t>Kritz</t>
  </si>
  <si>
    <t>Rupp, Alicia</t>
  </si>
  <si>
    <t>Alicia</t>
  </si>
  <si>
    <t>Rupp</t>
  </si>
  <si>
    <t>Schäfer, Lina</t>
  </si>
  <si>
    <t>Schäfer</t>
  </si>
  <si>
    <t>Wamser, Anna Christina</t>
  </si>
  <si>
    <t>Anna Christina</t>
  </si>
  <si>
    <t>Wamser</t>
  </si>
  <si>
    <t>Zander, Alicia</t>
  </si>
  <si>
    <t>Zander</t>
  </si>
  <si>
    <t>Zimbelmann, Melanie</t>
  </si>
  <si>
    <t>Melanie</t>
  </si>
  <si>
    <t>Zimbelmann</t>
  </si>
  <si>
    <t>TV Waldhof</t>
  </si>
  <si>
    <t>Bosetti, Fabienne</t>
  </si>
  <si>
    <t>Fabienne</t>
  </si>
  <si>
    <t>Bosetti</t>
  </si>
  <si>
    <t>Dell, Lena Emily</t>
  </si>
  <si>
    <t>Lena Emily</t>
  </si>
  <si>
    <t>Dell</t>
  </si>
  <si>
    <t>Haselmann, Josephine Louise</t>
  </si>
  <si>
    <t>Josephine Louise</t>
  </si>
  <si>
    <t>Haselmann</t>
  </si>
  <si>
    <t>Jardas, Aurora</t>
  </si>
  <si>
    <t>Aurora</t>
  </si>
  <si>
    <t>Jardas</t>
  </si>
  <si>
    <t>Joost, Johanna</t>
  </si>
  <si>
    <t>Johanna</t>
  </si>
  <si>
    <t>Joost</t>
  </si>
  <si>
    <t>Matriciani, Mia-Sophie</t>
  </si>
  <si>
    <t>Mia-Sophie</t>
  </si>
  <si>
    <t>Matriciani</t>
  </si>
  <si>
    <t>Mormone, Feenia</t>
  </si>
  <si>
    <t>Feenia</t>
  </si>
  <si>
    <t>Mormone</t>
  </si>
  <si>
    <t>Springer, Hannah</t>
  </si>
  <si>
    <t>Springer</t>
  </si>
  <si>
    <t>TV Neckarau</t>
  </si>
  <si>
    <t>Dörzenbach, Maja</t>
  </si>
  <si>
    <t>Dörzenbach</t>
  </si>
  <si>
    <t>Fries ramos, Marianne leonor</t>
  </si>
  <si>
    <t>Marianne leonor</t>
  </si>
  <si>
    <t>Fries ramos</t>
  </si>
  <si>
    <t>Hess, Tabea</t>
  </si>
  <si>
    <t>Tabea</t>
  </si>
  <si>
    <t>Hess</t>
  </si>
  <si>
    <t>Kloster, Johanna</t>
  </si>
  <si>
    <t>Kloster</t>
  </si>
  <si>
    <t>Leitner, Melanie</t>
  </si>
  <si>
    <t>Leitner</t>
  </si>
  <si>
    <t>Wessa, Anouk</t>
  </si>
  <si>
    <t>Anouk</t>
  </si>
  <si>
    <t>Wessa</t>
  </si>
  <si>
    <t>TSG Seckenheim</t>
  </si>
  <si>
    <t>Ballermann, Ana-Sofia</t>
  </si>
  <si>
    <t>Ana-Sofia</t>
  </si>
  <si>
    <t>Ballermann</t>
  </si>
  <si>
    <t>Derwich, Amelia</t>
  </si>
  <si>
    <t>Amelia</t>
  </si>
  <si>
    <t>Derwich</t>
  </si>
  <si>
    <t>Farhadi, Chiara</t>
  </si>
  <si>
    <t>Farhadi</t>
  </si>
  <si>
    <t>Götz, Esther</t>
  </si>
  <si>
    <t>Esther</t>
  </si>
  <si>
    <t>Götz</t>
  </si>
  <si>
    <t>Maier, Emilia</t>
  </si>
  <si>
    <t>Nemetschek, Sarah</t>
  </si>
  <si>
    <t>Nemetschek</t>
  </si>
  <si>
    <t>Rudolf, Emily</t>
  </si>
  <si>
    <t>Rudolf</t>
  </si>
  <si>
    <t>Schöne, Julia</t>
  </si>
  <si>
    <t>Schöne</t>
  </si>
  <si>
    <t>Weickum, Cornelia</t>
  </si>
  <si>
    <t>Cornelia</t>
  </si>
  <si>
    <t>Weickum</t>
  </si>
  <si>
    <t>Weißenberger, Lotta</t>
  </si>
  <si>
    <t>Lotta</t>
  </si>
  <si>
    <t>Weißenberger</t>
  </si>
  <si>
    <t>TSG Weinheim</t>
  </si>
  <si>
    <t>Albrecht, Nicola</t>
  </si>
  <si>
    <t>Nicola</t>
  </si>
  <si>
    <t>Albrecht</t>
  </si>
  <si>
    <t>Höver, Lotte</t>
  </si>
  <si>
    <t>Lotte</t>
  </si>
  <si>
    <t>Höver</t>
  </si>
  <si>
    <t>Monteiro Antunes, Celina</t>
  </si>
  <si>
    <t>Monteiro Antunes</t>
  </si>
  <si>
    <t>Reichenbacher, Kaya</t>
  </si>
  <si>
    <t>Kaya</t>
  </si>
  <si>
    <t>Reichenbacher</t>
  </si>
  <si>
    <t>Schlafmann, Merit</t>
  </si>
  <si>
    <t>Merit</t>
  </si>
  <si>
    <t>Schlafmann</t>
  </si>
  <si>
    <t>Spreckels, Nieke</t>
  </si>
  <si>
    <t>Nieke</t>
  </si>
  <si>
    <t>Spreckels</t>
  </si>
  <si>
    <t>Grabner, Felice</t>
  </si>
  <si>
    <t>Felice</t>
  </si>
  <si>
    <t>Grabner</t>
  </si>
  <si>
    <t>Heinzelbecker, Jasmin</t>
  </si>
  <si>
    <t>Heinzelbecker</t>
  </si>
  <si>
    <t>Rapka, Alexandra</t>
  </si>
  <si>
    <t>Alexandra</t>
  </si>
  <si>
    <t>Rapka</t>
  </si>
  <si>
    <t>Heidelberger Turnverein</t>
  </si>
  <si>
    <t>Hund, Jule</t>
  </si>
  <si>
    <t>Hund</t>
  </si>
  <si>
    <t>Johns, Alma</t>
  </si>
  <si>
    <t>Alma</t>
  </si>
  <si>
    <t>Johns</t>
  </si>
  <si>
    <t>Lichtenthaler, Greta</t>
  </si>
  <si>
    <t>Greta</t>
  </si>
  <si>
    <t>Matheis, Jeannette</t>
  </si>
  <si>
    <t>Jeannette</t>
  </si>
  <si>
    <t>Matheis</t>
  </si>
  <si>
    <t>01.07.1969</t>
  </si>
  <si>
    <t>Müller, Alina Janina</t>
  </si>
  <si>
    <t>Alina Janina</t>
  </si>
  <si>
    <t>Müller</t>
  </si>
  <si>
    <t>Rasp, Marlin</t>
  </si>
  <si>
    <t>Marlin</t>
  </si>
  <si>
    <t>Rasp</t>
  </si>
  <si>
    <t>Steinkuhle, Heike Karin</t>
  </si>
  <si>
    <t>Heike Karin</t>
  </si>
  <si>
    <t>Steinkuhle</t>
  </si>
  <si>
    <t>01.07.1978</t>
  </si>
  <si>
    <t>TG Eggenstein</t>
  </si>
  <si>
    <t>Ahlers, Tanja</t>
  </si>
  <si>
    <t>Tanja</t>
  </si>
  <si>
    <t>Ahlers</t>
  </si>
  <si>
    <t>Arth, Charlotte</t>
  </si>
  <si>
    <t>Charlotte</t>
  </si>
  <si>
    <t>Arth</t>
  </si>
  <si>
    <t>Keller, Christine</t>
  </si>
  <si>
    <t>Christine</t>
  </si>
  <si>
    <t>Keller</t>
  </si>
  <si>
    <t>01.07.1983</t>
  </si>
  <si>
    <t>Kühner, Svenja</t>
  </si>
  <si>
    <t>Svenja</t>
  </si>
  <si>
    <t>Kühner</t>
  </si>
  <si>
    <t>Peter, Karolin</t>
  </si>
  <si>
    <t>Karolin</t>
  </si>
  <si>
    <t>Peter</t>
  </si>
  <si>
    <t>Pfirrmann, Kerstin</t>
  </si>
  <si>
    <t>Kerstin</t>
  </si>
  <si>
    <t>Pfirrmann</t>
  </si>
  <si>
    <t>Schwab, Lili</t>
  </si>
  <si>
    <t>Lili</t>
  </si>
  <si>
    <t>Schwab</t>
  </si>
  <si>
    <t>TG Neureut</t>
  </si>
  <si>
    <t>Esapovic, Kristina</t>
  </si>
  <si>
    <t>Kristina</t>
  </si>
  <si>
    <t>Esapovic</t>
  </si>
  <si>
    <t>Füchtner, Lara</t>
  </si>
  <si>
    <t>Füchtner</t>
  </si>
  <si>
    <t>Grießer, Noemi</t>
  </si>
  <si>
    <t>Grießer</t>
  </si>
  <si>
    <t>Kempf, Anika</t>
  </si>
  <si>
    <t>Anika</t>
  </si>
  <si>
    <t>Kempf</t>
  </si>
  <si>
    <t>Kunz, Anja</t>
  </si>
  <si>
    <t>Anja</t>
  </si>
  <si>
    <t>Kunz</t>
  </si>
  <si>
    <t>01.07.1991</t>
  </si>
  <si>
    <t>Schaufelberger, Jule</t>
  </si>
  <si>
    <t>Schaufelberger</t>
  </si>
  <si>
    <t>Seif, Lilian</t>
  </si>
  <si>
    <t>Seif</t>
  </si>
  <si>
    <t>Toroman, Katarina</t>
  </si>
  <si>
    <t>Katarina</t>
  </si>
  <si>
    <t>Toroman</t>
  </si>
  <si>
    <t>TSV Grötzingen</t>
  </si>
  <si>
    <t>Beil, Leni</t>
  </si>
  <si>
    <t>Leni</t>
  </si>
  <si>
    <t>Beil</t>
  </si>
  <si>
    <t>Boisen, Stine</t>
  </si>
  <si>
    <t>Stine</t>
  </si>
  <si>
    <t>Boisen</t>
  </si>
  <si>
    <t>Bratzler, Christiana</t>
  </si>
  <si>
    <t>Christiana</t>
  </si>
  <si>
    <t>Bratzler</t>
  </si>
  <si>
    <t>David, Carolin</t>
  </si>
  <si>
    <t>Carolin</t>
  </si>
  <si>
    <t>David</t>
  </si>
  <si>
    <t>Hauser, Luisa</t>
  </si>
  <si>
    <t>Hauser</t>
  </si>
  <si>
    <t>Jaser, Stella</t>
  </si>
  <si>
    <t>Jaser</t>
  </si>
  <si>
    <t>Melber, Cosima</t>
  </si>
  <si>
    <t>Cosima</t>
  </si>
  <si>
    <t>Melber</t>
  </si>
  <si>
    <t>Nestler, Annika</t>
  </si>
  <si>
    <t>Nestler</t>
  </si>
  <si>
    <t>Schabel, Rosa</t>
  </si>
  <si>
    <t>Schabel</t>
  </si>
  <si>
    <t>Zindl, Bianca</t>
  </si>
  <si>
    <t>Bianca</t>
  </si>
  <si>
    <t>Zindl</t>
  </si>
  <si>
    <t>TV Gondelsheim</t>
  </si>
  <si>
    <t>Bauer, Emilia</t>
  </si>
  <si>
    <t>Bauer</t>
  </si>
  <si>
    <t>Berger, Larissa</t>
  </si>
  <si>
    <t>Larissa</t>
  </si>
  <si>
    <t>Berger</t>
  </si>
  <si>
    <t>Geißler, Vivien</t>
  </si>
  <si>
    <t>Geißler</t>
  </si>
  <si>
    <t>Hartfelder, Joanna Theresa</t>
  </si>
  <si>
    <t>Joanna Theresa</t>
  </si>
  <si>
    <t>Hartfelder</t>
  </si>
  <si>
    <t>Kaiser, Pia</t>
  </si>
  <si>
    <t>Pia</t>
  </si>
  <si>
    <t>Kaiser</t>
  </si>
  <si>
    <t>Schmitt, Madita</t>
  </si>
  <si>
    <t>Madita</t>
  </si>
  <si>
    <t>Schmitt</t>
  </si>
  <si>
    <t>Stober, Sophie</t>
  </si>
  <si>
    <t>Stober</t>
  </si>
  <si>
    <t>Treffinger, Annika</t>
  </si>
  <si>
    <t>Treffinger</t>
  </si>
  <si>
    <t>Trunk, Lucie</t>
  </si>
  <si>
    <t>Lucie</t>
  </si>
  <si>
    <t>Trunk</t>
  </si>
  <si>
    <t>Velte, Jule</t>
  </si>
  <si>
    <t>Velte</t>
  </si>
  <si>
    <t>Weis, Ava</t>
  </si>
  <si>
    <t>Ava</t>
  </si>
  <si>
    <t>Weis</t>
  </si>
  <si>
    <t>TSV Wiesental</t>
  </si>
  <si>
    <t>Blumhofer, Kim</t>
  </si>
  <si>
    <t>Kim</t>
  </si>
  <si>
    <t>Blumhofer</t>
  </si>
  <si>
    <t>Grassel, Lilian</t>
  </si>
  <si>
    <t>Grassel</t>
  </si>
  <si>
    <t>Klumpp, Lilly Marie</t>
  </si>
  <si>
    <t>Lilly Marie</t>
  </si>
  <si>
    <t>Klumpp</t>
  </si>
  <si>
    <t>Müller, Emilia</t>
  </si>
  <si>
    <t>Rothardt, Zoé</t>
  </si>
  <si>
    <t>Zoé</t>
  </si>
  <si>
    <t>Rothardt</t>
  </si>
  <si>
    <t>TB Wilferdingen</t>
  </si>
  <si>
    <t>Born, Justine</t>
  </si>
  <si>
    <t>Justine</t>
  </si>
  <si>
    <t>Born</t>
  </si>
  <si>
    <t>Brosi, Lisa</t>
  </si>
  <si>
    <t>Lisa</t>
  </si>
  <si>
    <t>Brosi</t>
  </si>
  <si>
    <t>Degenstein, Lucarda</t>
  </si>
  <si>
    <t>Lucarda</t>
  </si>
  <si>
    <t>Degenstein</t>
  </si>
  <si>
    <t>Drapa, Pauline</t>
  </si>
  <si>
    <t>Pauline</t>
  </si>
  <si>
    <t>Drapa</t>
  </si>
  <si>
    <t>Jäger, Mia</t>
  </si>
  <si>
    <t>Mia</t>
  </si>
  <si>
    <t>Jäger</t>
  </si>
  <si>
    <t>Kälber, Hannah</t>
  </si>
  <si>
    <t>Kälber</t>
  </si>
  <si>
    <t>Kröner, Hannah</t>
  </si>
  <si>
    <t>Kröner</t>
  </si>
  <si>
    <t>Pizzino, Leni</t>
  </si>
  <si>
    <t>Pizzino</t>
  </si>
  <si>
    <t>Schlittenhardt, Ronja</t>
  </si>
  <si>
    <t>Ronja</t>
  </si>
  <si>
    <t>Schlittenhardt</t>
  </si>
  <si>
    <t>Schneider, Chantal</t>
  </si>
  <si>
    <t>Chantal</t>
  </si>
  <si>
    <t>Schneider</t>
  </si>
  <si>
    <t>Schneider, Annika</t>
  </si>
  <si>
    <t>Wieschollek, Johanna</t>
  </si>
  <si>
    <t>Wieschollek</t>
  </si>
  <si>
    <t>TV Tumringen</t>
  </si>
  <si>
    <t>Autenrieth, Lea</t>
  </si>
  <si>
    <t>Lea</t>
  </si>
  <si>
    <t>Bingemer, Marcia</t>
  </si>
  <si>
    <t>Marcia</t>
  </si>
  <si>
    <t>Bingemer</t>
  </si>
  <si>
    <t>Bregler, Lara</t>
  </si>
  <si>
    <t>Bregler</t>
  </si>
  <si>
    <t>Faller, Nora</t>
  </si>
  <si>
    <t>Nora</t>
  </si>
  <si>
    <t>Fink, Mette</t>
  </si>
  <si>
    <t>Mette</t>
  </si>
  <si>
    <t>Fink</t>
  </si>
  <si>
    <t>Hammann, Sophie</t>
  </si>
  <si>
    <t>Hammann</t>
  </si>
  <si>
    <t>Isele, Alicia</t>
  </si>
  <si>
    <t>Isele</t>
  </si>
  <si>
    <t>Schelb, Paula</t>
  </si>
  <si>
    <t>Paula</t>
  </si>
  <si>
    <t>Schelb</t>
  </si>
  <si>
    <t>Skopylatova, Elizaveta</t>
  </si>
  <si>
    <t>Elizaveta</t>
  </si>
  <si>
    <t>Skopylatova</t>
  </si>
  <si>
    <t>Stöcker, Ella Marie Johanna</t>
  </si>
  <si>
    <t>Ella Marie Johanna</t>
  </si>
  <si>
    <t>Stöcker</t>
  </si>
  <si>
    <t>Volland, Theresa</t>
  </si>
  <si>
    <t>Theresa</t>
  </si>
  <si>
    <t>Volland</t>
  </si>
  <si>
    <t>Wetzel, Lilly</t>
  </si>
  <si>
    <t>Lilly</t>
  </si>
  <si>
    <t>Wetzel</t>
  </si>
  <si>
    <t>TV Rheinfelden</t>
  </si>
  <si>
    <t>Albrecht, Sarah</t>
  </si>
  <si>
    <t>Fuchs, Amy Saritha</t>
  </si>
  <si>
    <t>Amy Saritha</t>
  </si>
  <si>
    <t>Fuchs</t>
  </si>
  <si>
    <t>Kelerman, Kamilla</t>
  </si>
  <si>
    <t>Kamilla</t>
  </si>
  <si>
    <t>Kelerman</t>
  </si>
  <si>
    <t>Körner, Sylvia</t>
  </si>
  <si>
    <t>Sylvia</t>
  </si>
  <si>
    <t>Körner</t>
  </si>
  <si>
    <t>Kummer, Katharina</t>
  </si>
  <si>
    <t>Katharina</t>
  </si>
  <si>
    <t>Kummer</t>
  </si>
  <si>
    <t>Phal, Chiara Caye</t>
  </si>
  <si>
    <t>Chiara Caye</t>
  </si>
  <si>
    <t>Phal</t>
  </si>
  <si>
    <t>Reidick, Nadine</t>
  </si>
  <si>
    <t>Reidick</t>
  </si>
  <si>
    <t>01.07.1986</t>
  </si>
  <si>
    <t>Schmidt, Leonie</t>
  </si>
  <si>
    <t>Schmidt</t>
  </si>
  <si>
    <t>Schmidt, Johanna</t>
  </si>
  <si>
    <t>Schweizer, Hannah</t>
  </si>
  <si>
    <t>Schweizer</t>
  </si>
  <si>
    <t>Stock, Alicia</t>
  </si>
  <si>
    <t>Stock</t>
  </si>
  <si>
    <t>TV Wolfenweiler- Schallstadt</t>
  </si>
  <si>
    <t>Fritzenschaft, Katrin</t>
  </si>
  <si>
    <t>Katrin</t>
  </si>
  <si>
    <t>Fritzenschaft</t>
  </si>
  <si>
    <t>Gassert, Laura</t>
  </si>
  <si>
    <t>Gassert</t>
  </si>
  <si>
    <t>Hennies, Sarah</t>
  </si>
  <si>
    <t>Hennies</t>
  </si>
  <si>
    <t>Hoffmann, Hanja</t>
  </si>
  <si>
    <t>Hanja</t>
  </si>
  <si>
    <t>Hoffmann</t>
  </si>
  <si>
    <t>Rütschlin, Sarah</t>
  </si>
  <si>
    <t>Rütschlin</t>
  </si>
  <si>
    <t>Scherzinger, Jana</t>
  </si>
  <si>
    <t>Scherzinger</t>
  </si>
  <si>
    <t>Schönberger, Dana</t>
  </si>
  <si>
    <t>Dana</t>
  </si>
  <si>
    <t>Schönberger</t>
  </si>
  <si>
    <t>Schöttle, Anne</t>
  </si>
  <si>
    <t>Anne</t>
  </si>
  <si>
    <t>Schöttle</t>
  </si>
  <si>
    <t>Freiburger Tschft. II</t>
  </si>
  <si>
    <t>Arnold, Viktoria</t>
  </si>
  <si>
    <t>Viktoria</t>
  </si>
  <si>
    <t>Arnold</t>
  </si>
  <si>
    <t>Bertsch, Lisa</t>
  </si>
  <si>
    <t>Bertsch</t>
  </si>
  <si>
    <t>Brändle, Mia</t>
  </si>
  <si>
    <t>Brändle</t>
  </si>
  <si>
    <t>Durst, Lina Sofie</t>
  </si>
  <si>
    <t>Lina Sofie</t>
  </si>
  <si>
    <t>Durst</t>
  </si>
  <si>
    <t>Finsterwalder, Daria</t>
  </si>
  <si>
    <t>Daria</t>
  </si>
  <si>
    <t>Finsterwalder</t>
  </si>
  <si>
    <t>Geißler, Jule</t>
  </si>
  <si>
    <t>Gerster, Jule Paulina</t>
  </si>
  <si>
    <t>Jule Paulina</t>
  </si>
  <si>
    <t>Gerster</t>
  </si>
  <si>
    <t>Harnasch, Paolina</t>
  </si>
  <si>
    <t>Paolina</t>
  </si>
  <si>
    <t>Harnasch</t>
  </si>
  <si>
    <t>Horn, Viktoria</t>
  </si>
  <si>
    <t>Horn</t>
  </si>
  <si>
    <t>Wagner, Mara Lea</t>
  </si>
  <si>
    <t>Mara Lea</t>
  </si>
  <si>
    <t>Wagner</t>
  </si>
  <si>
    <t>Wüstemann, Anna Smilla</t>
  </si>
  <si>
    <t>Anna Smilla</t>
  </si>
  <si>
    <t>Wüstemann</t>
  </si>
  <si>
    <t>TV Bischweier</t>
  </si>
  <si>
    <t>Deck, Johanna</t>
  </si>
  <si>
    <t>Deck</t>
  </si>
  <si>
    <t>Falk, Sarah</t>
  </si>
  <si>
    <t>Falk</t>
  </si>
  <si>
    <t>Hilt, Marie</t>
  </si>
  <si>
    <t>Hilt</t>
  </si>
  <si>
    <t>Hoch, Frieda</t>
  </si>
  <si>
    <t>Frieda</t>
  </si>
  <si>
    <t>Hoch</t>
  </si>
  <si>
    <t>Holfelder, Jasmin</t>
  </si>
  <si>
    <t>Holfelder</t>
  </si>
  <si>
    <t>Hundert, Marie</t>
  </si>
  <si>
    <t>Hundert</t>
  </si>
  <si>
    <t>Kontra, Maria</t>
  </si>
  <si>
    <t>Maria</t>
  </si>
  <si>
    <t>Kontra</t>
  </si>
  <si>
    <t>Olajos, Laura</t>
  </si>
  <si>
    <t>Olajos</t>
  </si>
  <si>
    <t>Ostertag, Elise</t>
  </si>
  <si>
    <t>Elise</t>
  </si>
  <si>
    <t>Ostertag</t>
  </si>
  <si>
    <t>Reuter, Paula</t>
  </si>
  <si>
    <t>Reuter</t>
  </si>
  <si>
    <t>TV Ichenheim</t>
  </si>
  <si>
    <t>Ehinger, Tina</t>
  </si>
  <si>
    <t>Tina</t>
  </si>
  <si>
    <t>Ehinger</t>
  </si>
  <si>
    <t>Fischer, Lilli</t>
  </si>
  <si>
    <t>Lilli</t>
  </si>
  <si>
    <t>Huber, Victoria</t>
  </si>
  <si>
    <t>Huber</t>
  </si>
  <si>
    <t>Noll, Hannah</t>
  </si>
  <si>
    <t>Noll</t>
  </si>
  <si>
    <t>Wagner, Vivien</t>
  </si>
  <si>
    <t>Wilhelm, Katrin</t>
  </si>
  <si>
    <t>TV Malsch</t>
  </si>
  <si>
    <t>Berluti, Olivia</t>
  </si>
  <si>
    <t>Olivia</t>
  </si>
  <si>
    <t>Berluti</t>
  </si>
  <si>
    <t>Flatten, Lea</t>
  </si>
  <si>
    <t>Flatten</t>
  </si>
  <si>
    <t>Flatten, Marla Li</t>
  </si>
  <si>
    <t>Marla Li</t>
  </si>
  <si>
    <t>Gembruch, Elisa</t>
  </si>
  <si>
    <t>Elisa</t>
  </si>
  <si>
    <t>Gembruch</t>
  </si>
  <si>
    <t>Göttler, Ann-Sophie</t>
  </si>
  <si>
    <t>Ann-Sophie</t>
  </si>
  <si>
    <t>Göttler</t>
  </si>
  <si>
    <t>Oster, Ellen</t>
  </si>
  <si>
    <t>Oster</t>
  </si>
  <si>
    <t>Stipanov, Daniela</t>
  </si>
  <si>
    <t>Daniela</t>
  </si>
  <si>
    <t>Stipanov</t>
  </si>
  <si>
    <t>Vögele, Amelie</t>
  </si>
  <si>
    <t>Amelie</t>
  </si>
  <si>
    <t>Vögele</t>
  </si>
  <si>
    <t>Walschburger, Kim Sophie</t>
  </si>
  <si>
    <t>Kim Sophie</t>
  </si>
  <si>
    <t>Walschburger</t>
  </si>
  <si>
    <t>Werner, Frieda</t>
  </si>
  <si>
    <t>Werner</t>
  </si>
  <si>
    <t>TuS Bräunlingen</t>
  </si>
  <si>
    <t>Dold, Eva-Maria</t>
  </si>
  <si>
    <t>Eva-Maria</t>
  </si>
  <si>
    <t>Dold</t>
  </si>
  <si>
    <t>Fritschi, Lia</t>
  </si>
  <si>
    <t>Fritschi</t>
  </si>
  <si>
    <t>Happle, Rebekka</t>
  </si>
  <si>
    <t>Rebekka</t>
  </si>
  <si>
    <t>Happle</t>
  </si>
  <si>
    <t>Hermann, Lina</t>
  </si>
  <si>
    <t>Hermann</t>
  </si>
  <si>
    <t>Stökle, Nele</t>
  </si>
  <si>
    <t>Nele</t>
  </si>
  <si>
    <t>Stökle</t>
  </si>
  <si>
    <t>TV Donaueschingen</t>
  </si>
  <si>
    <t>Bayazit, Cemre</t>
  </si>
  <si>
    <t>Cemre</t>
  </si>
  <si>
    <t>Bayazit</t>
  </si>
  <si>
    <t>Franke, Ida</t>
  </si>
  <si>
    <t>Franke</t>
  </si>
  <si>
    <t>Fritschi, Belana</t>
  </si>
  <si>
    <t>Belana</t>
  </si>
  <si>
    <t>Möller, Sandra</t>
  </si>
  <si>
    <t>Sandra</t>
  </si>
  <si>
    <t>Möller</t>
  </si>
  <si>
    <t>Möller, Manuela</t>
  </si>
  <si>
    <t>Manuela</t>
  </si>
  <si>
    <t>Revellio, Carlotta</t>
  </si>
  <si>
    <t>Carlotta</t>
  </si>
  <si>
    <t>Revellio</t>
  </si>
  <si>
    <t>Trindade Aguiar, Luana</t>
  </si>
  <si>
    <t>Luana</t>
  </si>
  <si>
    <t>Trindade Aguiar</t>
  </si>
  <si>
    <t>TV Güttingen</t>
  </si>
  <si>
    <t>Befurt, Norina</t>
  </si>
  <si>
    <t>Norina</t>
  </si>
  <si>
    <t>Befurt</t>
  </si>
  <si>
    <t>Berg, Aline</t>
  </si>
  <si>
    <t>Aline</t>
  </si>
  <si>
    <t>Berg</t>
  </si>
  <si>
    <t>Biedenbänder, Anja</t>
  </si>
  <si>
    <t>Biedenbänder</t>
  </si>
  <si>
    <t>01.07.1985</t>
  </si>
  <si>
    <t>Braun, Rebecca</t>
  </si>
  <si>
    <t>Rebecca</t>
  </si>
  <si>
    <t>Geßele, Sophia</t>
  </si>
  <si>
    <t>Geßele</t>
  </si>
  <si>
    <t>Jerg, Lilli</t>
  </si>
  <si>
    <t>Jerg</t>
  </si>
  <si>
    <t>Jung, Sabine</t>
  </si>
  <si>
    <t>Sabine</t>
  </si>
  <si>
    <t>Jung</t>
  </si>
  <si>
    <t>Kessler, Judith</t>
  </si>
  <si>
    <t>Judith</t>
  </si>
  <si>
    <t>Kessler</t>
  </si>
  <si>
    <t>Knoll, Hannah</t>
  </si>
  <si>
    <t>Knoll</t>
  </si>
  <si>
    <t>Rauber, Mia</t>
  </si>
  <si>
    <t>Rauber</t>
  </si>
  <si>
    <t>Schuster, Daria</t>
  </si>
  <si>
    <t>Schuster</t>
  </si>
  <si>
    <t>TV Schonach</t>
  </si>
  <si>
    <t>Dinger, Kim</t>
  </si>
  <si>
    <t>Dinger</t>
  </si>
  <si>
    <t>Dold, Katharina</t>
  </si>
  <si>
    <t>Dotter, Julika</t>
  </si>
  <si>
    <t>Julika</t>
  </si>
  <si>
    <t>Dotter</t>
  </si>
  <si>
    <t>Fehrenbach, Alina</t>
  </si>
  <si>
    <t>Fehrenbach</t>
  </si>
  <si>
    <t>Schmidt, Lucy</t>
  </si>
  <si>
    <t>Lucy</t>
  </si>
  <si>
    <t>Schwer, Tanja Jasmin</t>
  </si>
  <si>
    <t>Tanja Jasmin</t>
  </si>
  <si>
    <t>Schwer</t>
  </si>
  <si>
    <t>Schwer, Katrin</t>
  </si>
  <si>
    <t>TV Schiltach</t>
  </si>
  <si>
    <t>Adler, Liana</t>
  </si>
  <si>
    <t>Adler</t>
  </si>
  <si>
    <t>Bühler, Yvonne</t>
  </si>
  <si>
    <t>Yvonne</t>
  </si>
  <si>
    <t>Bühler</t>
  </si>
  <si>
    <t>Bühler, Jeanette</t>
  </si>
  <si>
    <t>Jeanette</t>
  </si>
  <si>
    <t>Ginter, Julia</t>
  </si>
  <si>
    <t>Ginter</t>
  </si>
  <si>
    <t>Oehler, Luisa</t>
  </si>
  <si>
    <t>Oehler</t>
  </si>
  <si>
    <t>Wöhrle, Nele</t>
  </si>
  <si>
    <t>Wöhrle</t>
  </si>
  <si>
    <t>TV Überlingen</t>
  </si>
  <si>
    <t>Bartsch, Christina</t>
  </si>
  <si>
    <t>Christina</t>
  </si>
  <si>
    <t>Bartsch</t>
  </si>
  <si>
    <t>Cserna, Barbara</t>
  </si>
  <si>
    <t>Barbara</t>
  </si>
  <si>
    <t>Cserna</t>
  </si>
  <si>
    <t>Hashemi Kalibar, Jasmin</t>
  </si>
  <si>
    <t>Hashemi Kalibar</t>
  </si>
  <si>
    <t>Heemann, Josefia</t>
  </si>
  <si>
    <t>Josefia</t>
  </si>
  <si>
    <t>Heemann</t>
  </si>
  <si>
    <t>Partl, Carolina</t>
  </si>
  <si>
    <t>Carolina</t>
  </si>
  <si>
    <t>Partl</t>
  </si>
  <si>
    <t>Vycudilik, Teresa</t>
  </si>
  <si>
    <t>Vycudilik</t>
  </si>
  <si>
    <t>Vycudilik, Katharina</t>
  </si>
  <si>
    <t>Staffel</t>
  </si>
  <si>
    <t>Staffelbezeichnung</t>
  </si>
  <si>
    <t>Nummer</t>
  </si>
  <si>
    <t>Bezirksliga Nord</t>
  </si>
  <si>
    <t>Bezirksliga Süd</t>
  </si>
  <si>
    <t>Bezirklasse Staffel I</t>
  </si>
  <si>
    <t>Bezirklasse Staffel II</t>
  </si>
  <si>
    <t>Bezirklasse Staffel III</t>
  </si>
  <si>
    <t>Bezirklasse Staffel IV</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</si>
</sst>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
    <numFmt numFmtId="166" formatCode="#&quot;.&quot;"/>
    <numFmt numFmtId="167" formatCode="[$-407]dddd\,\ d\.\ mmmm\ yyyy"/>
    <numFmt numFmtId="168" formatCode="yymmdd"/>
    <numFmt numFmtId="169" formatCode="yy\-mm\-dd"/>
    <numFmt numFmtId="170" formatCode="0#"/>
    <numFmt numFmtId="171" formatCode="yyyy"/>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10407]dd\.mm\.yyyy\ hh:mm"/>
  </numFmts>
  <fonts count="69">
    <font>
      <sz val="11"/>
      <color theme="1"/>
      <name val="Calibri"/>
      <family val="2"/>
    </font>
    <font>
      <sz val="11"/>
      <color indexed="8"/>
      <name val="Calibri"/>
      <family val="2"/>
    </font>
    <font>
      <sz val="9"/>
      <name val="Tahoma"/>
      <family val="2"/>
    </font>
    <font>
      <b/>
      <sz val="9"/>
      <name val="Tahoma"/>
      <family val="2"/>
    </font>
    <font>
      <sz val="11"/>
      <name val="Arial"/>
      <family val="2"/>
    </font>
    <font>
      <sz val="11"/>
      <color indexed="9"/>
      <name val="Calibri"/>
      <family val="2"/>
    </font>
    <font>
      <sz val="10"/>
      <name val="Arial"/>
      <family val="2"/>
    </font>
    <font>
      <b/>
      <sz val="11"/>
      <color indexed="8"/>
      <name val="Calibri"/>
      <family val="2"/>
    </font>
    <font>
      <b/>
      <sz val="23.95"/>
      <color indexed="8"/>
      <name val="Arial"/>
      <family val="0"/>
    </font>
    <font>
      <sz val="10"/>
      <color indexed="8"/>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6"/>
      <color indexed="10"/>
      <name val="Arial"/>
      <family val="2"/>
    </font>
    <font>
      <i/>
      <sz val="11"/>
      <color indexed="10"/>
      <name val="Arial"/>
      <family val="2"/>
    </font>
    <font>
      <sz val="12"/>
      <color indexed="8"/>
      <name val="Arial"/>
      <family val="2"/>
    </font>
    <font>
      <b/>
      <sz val="16"/>
      <color indexed="8"/>
      <name val="Arial"/>
      <family val="2"/>
    </font>
    <font>
      <b/>
      <sz val="12"/>
      <color indexed="8"/>
      <name val="Arial"/>
      <family val="2"/>
    </font>
    <font>
      <i/>
      <sz val="11"/>
      <color indexed="8"/>
      <name val="Arial"/>
      <family val="2"/>
    </font>
    <font>
      <b/>
      <sz val="12"/>
      <color indexed="8"/>
      <name val="Calibri"/>
      <family val="2"/>
    </font>
    <font>
      <sz val="20"/>
      <color indexed="8"/>
      <name val="Calibri"/>
      <family val="2"/>
    </font>
    <font>
      <sz val="14"/>
      <color indexed="8"/>
      <name val="Calibri"/>
      <family val="2"/>
    </font>
    <font>
      <b/>
      <sz val="14"/>
      <color indexed="8"/>
      <name val="Calibri"/>
      <family val="2"/>
    </font>
    <font>
      <b/>
      <sz val="8"/>
      <color indexed="8"/>
      <name val="Tahoma"/>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6"/>
      <color rgb="FFFF0000"/>
      <name val="Arial"/>
      <family val="2"/>
    </font>
    <font>
      <i/>
      <sz val="11"/>
      <color rgb="FFFF0000"/>
      <name val="Arial"/>
      <family val="2"/>
    </font>
    <font>
      <sz val="12"/>
      <color theme="1"/>
      <name val="Arial"/>
      <family val="2"/>
    </font>
    <font>
      <b/>
      <sz val="16"/>
      <color theme="1"/>
      <name val="Arial"/>
      <family val="2"/>
    </font>
    <font>
      <b/>
      <sz val="12"/>
      <color theme="1"/>
      <name val="Arial"/>
      <family val="2"/>
    </font>
    <font>
      <i/>
      <sz val="11"/>
      <color theme="1"/>
      <name val="Arial"/>
      <family val="2"/>
    </font>
    <font>
      <b/>
      <sz val="12"/>
      <color theme="1"/>
      <name val="Calibri"/>
      <family val="2"/>
    </font>
    <font>
      <b/>
      <sz val="8"/>
      <color rgb="FF000000"/>
      <name val="Tahoma"/>
      <family val="2"/>
    </font>
    <font>
      <sz val="20"/>
      <color theme="1"/>
      <name val="Calibri"/>
      <family val="2"/>
    </font>
    <font>
      <sz val="14"/>
      <color theme="1"/>
      <name val="Calibri"/>
      <family val="2"/>
    </font>
    <font>
      <b/>
      <sz val="14"/>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69696"/>
        <bgColor indexed="64"/>
      </patternFill>
    </fill>
    <fill>
      <patternFill patternType="solid">
        <fgColor rgb="FFFCF792"/>
        <bgColor indexed="64"/>
      </patternFill>
    </fill>
    <fill>
      <patternFill patternType="solid">
        <fgColor rgb="FFFAFDCF"/>
        <bgColor indexed="64"/>
      </patternFill>
    </fill>
    <fill>
      <patternFill patternType="darkVertical">
        <fgColor theme="9" tint="0.5999600291252136"/>
        <bgColor theme="6" tint="0.5999600291252136"/>
      </patternFill>
    </fill>
    <fill>
      <patternFill patternType="darkVertical">
        <fgColor theme="7" tint="0.7999799847602844"/>
        <bgColor theme="4" tint="0.7999799847602844"/>
      </patternFill>
    </fill>
  </fills>
  <borders count="10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color indexed="63"/>
      </left>
      <right>
        <color indexed="63"/>
      </right>
      <top>
        <color indexed="63"/>
      </top>
      <bottom style="medium"/>
    </border>
    <border>
      <left style="thin"/>
      <right style="thin"/>
      <top style="thin"/>
      <bottom style="thin"/>
    </border>
    <border>
      <left style="medium"/>
      <right style="medium"/>
      <top style="medium"/>
      <bottom style="hair"/>
    </border>
    <border>
      <left style="medium"/>
      <right style="medium"/>
      <top style="hair"/>
      <bottom style="thin"/>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dashed"/>
      <bottom style="medium"/>
    </border>
    <border>
      <left style="medium"/>
      <right style="medium"/>
      <top style="dashed"/>
      <bottom style="dashed"/>
    </border>
    <border>
      <left style="medium"/>
      <right style="medium"/>
      <top style="medium"/>
      <bottom style="dashed"/>
    </border>
    <border>
      <left style="medium"/>
      <right style="medium"/>
      <top style="medium"/>
      <bottom style="thin"/>
    </border>
    <border>
      <left style="thick"/>
      <right>
        <color indexed="63"/>
      </right>
      <top style="thick"/>
      <bottom style="thick"/>
    </border>
    <border>
      <left style="thin"/>
      <right style="medium"/>
      <top style="medium"/>
      <bottom style="thin"/>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medium">
        <color indexed="8"/>
      </left>
      <right style="thin">
        <color indexed="9"/>
      </right>
      <top>
        <color indexed="63"/>
      </top>
      <bottom style="medium">
        <color indexed="8"/>
      </bottom>
    </border>
    <border>
      <left>
        <color indexed="63"/>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9"/>
      </left>
      <right style="thin">
        <color indexed="9"/>
      </right>
      <top style="thin">
        <color indexed="9"/>
      </top>
      <bottom style="thin">
        <color indexed="9"/>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style="medium"/>
      <bottom>
        <color indexed="63"/>
      </bottom>
      <diagonal style="medium"/>
    </border>
    <border diagonalDown="1">
      <left>
        <color indexed="63"/>
      </left>
      <right style="medium"/>
      <top>
        <color indexed="63"/>
      </top>
      <bottom style="medium"/>
      <diagonal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left style="medium">
        <color indexed="8"/>
      </left>
      <right style="medium">
        <color indexed="8"/>
      </right>
      <top style="medium">
        <color indexed="8"/>
      </top>
      <bottom style="thin">
        <color indexed="9"/>
      </bottom>
    </border>
    <border>
      <left>
        <color indexed="63"/>
      </left>
      <right>
        <color indexed="63"/>
      </right>
      <top style="medium">
        <color indexed="8"/>
      </top>
      <bottom style="thin">
        <color indexed="9"/>
      </bottom>
    </border>
    <border>
      <left>
        <color indexed="63"/>
      </left>
      <right style="medium">
        <color indexed="8"/>
      </right>
      <top style="medium">
        <color indexed="8"/>
      </top>
      <bottom style="thin">
        <color indexed="9"/>
      </bottom>
    </border>
    <border>
      <left style="medium"/>
      <right>
        <color indexed="63"/>
      </right>
      <top style="medium"/>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5" fillId="25" borderId="0" applyNumberFormat="0" applyBorder="0" applyAlignment="0" applyProtection="0"/>
    <xf numFmtId="0" fontId="38" fillId="26" borderId="0" applyNumberFormat="0" applyBorder="0" applyAlignment="0" applyProtection="0"/>
    <xf numFmtId="0" fontId="5" fillId="17" borderId="0" applyNumberFormat="0" applyBorder="0" applyAlignment="0" applyProtection="0"/>
    <xf numFmtId="0" fontId="38" fillId="27" borderId="0" applyNumberFormat="0" applyBorder="0" applyAlignment="0" applyProtection="0"/>
    <xf numFmtId="0" fontId="5" fillId="19" borderId="0" applyNumberFormat="0" applyBorder="0" applyAlignment="0" applyProtection="0"/>
    <xf numFmtId="0" fontId="38" fillId="28" borderId="0" applyNumberFormat="0" applyBorder="0" applyAlignment="0" applyProtection="0"/>
    <xf numFmtId="0" fontId="5"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5"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9" fillId="40" borderId="1" applyNumberFormat="0" applyAlignment="0" applyProtection="0"/>
    <xf numFmtId="0" fontId="40" fillId="40" borderId="2"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4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42" borderId="0" applyNumberFormat="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0" fontId="47"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8" fillId="4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46" borderId="9" applyNumberFormat="0" applyAlignment="0" applyProtection="0"/>
  </cellStyleXfs>
  <cellXfs count="414">
    <xf numFmtId="0" fontId="0" fillId="0" borderId="0" xfId="0" applyFont="1" applyAlignment="1">
      <alignment/>
    </xf>
    <xf numFmtId="0" fontId="0" fillId="0" borderId="0" xfId="0" applyAlignment="1">
      <alignment horizontal="center"/>
    </xf>
    <xf numFmtId="0" fontId="0" fillId="47" borderId="10" xfId="0" applyFill="1" applyBorder="1" applyAlignment="1">
      <alignment horizontal="center"/>
    </xf>
    <xf numFmtId="0" fontId="0" fillId="47" borderId="11" xfId="0" applyFill="1" applyBorder="1" applyAlignment="1">
      <alignment horizontal="center"/>
    </xf>
    <xf numFmtId="0" fontId="0" fillId="47" borderId="12" xfId="0" applyFill="1" applyBorder="1" applyAlignment="1">
      <alignment horizontal="center"/>
    </xf>
    <xf numFmtId="0" fontId="0" fillId="0" borderId="0" xfId="0" applyFill="1" applyAlignment="1">
      <alignment/>
    </xf>
    <xf numFmtId="0" fontId="56" fillId="0" borderId="0" xfId="0" applyFont="1" applyFill="1" applyBorder="1" applyAlignment="1">
      <alignment vertical="center"/>
    </xf>
    <xf numFmtId="0" fontId="45" fillId="0" borderId="0" xfId="64" applyFill="1" applyBorder="1" applyAlignment="1">
      <alignment vertical="center"/>
    </xf>
    <xf numFmtId="0" fontId="40" fillId="0" borderId="0" xfId="58" applyFill="1" applyBorder="1" applyAlignment="1">
      <alignment vertical="center"/>
    </xf>
    <xf numFmtId="0" fontId="56" fillId="0" borderId="13" xfId="0" applyFont="1" applyFill="1" applyBorder="1" applyAlignment="1">
      <alignment vertical="center"/>
    </xf>
    <xf numFmtId="170" fontId="0" fillId="0" borderId="0" xfId="0" applyNumberFormat="1" applyAlignment="1">
      <alignment horizontal="center"/>
    </xf>
    <xf numFmtId="0" fontId="56" fillId="0" borderId="14" xfId="0" applyFont="1" applyFill="1" applyBorder="1" applyAlignment="1">
      <alignment horizontal="center" vertical="center"/>
    </xf>
    <xf numFmtId="0" fontId="56" fillId="0" borderId="14" xfId="0" applyFont="1" applyFill="1" applyBorder="1" applyAlignment="1">
      <alignment vertical="center"/>
    </xf>
    <xf numFmtId="171" fontId="0" fillId="0" borderId="0" xfId="0" applyNumberFormat="1" applyAlignment="1">
      <alignment/>
    </xf>
    <xf numFmtId="0" fontId="57" fillId="48" borderId="0" xfId="0" applyFont="1" applyFill="1" applyAlignment="1">
      <alignment/>
    </xf>
    <xf numFmtId="0" fontId="56" fillId="48" borderId="0" xfId="0" applyFont="1" applyFill="1" applyAlignment="1">
      <alignment/>
    </xf>
    <xf numFmtId="0" fontId="58" fillId="48" borderId="0" xfId="0" applyFont="1" applyFill="1" applyAlignment="1">
      <alignment/>
    </xf>
    <xf numFmtId="0" fontId="4" fillId="48" borderId="0" xfId="0" applyFont="1" applyFill="1" applyAlignment="1">
      <alignment horizontal="left" vertical="top"/>
    </xf>
    <xf numFmtId="0" fontId="4" fillId="48" borderId="0" xfId="0" applyFont="1" applyFill="1" applyAlignment="1">
      <alignment horizontal="left" vertical="top" wrapText="1"/>
    </xf>
    <xf numFmtId="0" fontId="56" fillId="0" borderId="15" xfId="0" applyFont="1" applyFill="1" applyBorder="1" applyAlignment="1">
      <alignment vertical="center"/>
    </xf>
    <xf numFmtId="0" fontId="59" fillId="0" borderId="16"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0" xfId="0" applyFont="1" applyFill="1" applyAlignment="1">
      <alignment vertical="center"/>
    </xf>
    <xf numFmtId="0" fontId="56" fillId="0" borderId="0" xfId="0" applyFont="1" applyFill="1" applyAlignment="1">
      <alignment horizontal="right" vertical="center"/>
    </xf>
    <xf numFmtId="0" fontId="56" fillId="0" borderId="0" xfId="0" applyFont="1" applyFill="1" applyAlignment="1">
      <alignment horizontal="center" vertical="center"/>
    </xf>
    <xf numFmtId="0" fontId="60" fillId="0" borderId="0" xfId="0" applyFont="1" applyFill="1" applyAlignment="1">
      <alignment horizontal="center" vertical="center"/>
    </xf>
    <xf numFmtId="0" fontId="61" fillId="0" borderId="20" xfId="0" applyFont="1" applyFill="1" applyBorder="1" applyAlignment="1">
      <alignment vertical="center"/>
    </xf>
    <xf numFmtId="0" fontId="56" fillId="0" borderId="21" xfId="0" applyFont="1" applyFill="1" applyBorder="1" applyAlignment="1">
      <alignment vertical="center"/>
    </xf>
    <xf numFmtId="0" fontId="56" fillId="0" borderId="22" xfId="0" applyFont="1" applyFill="1" applyBorder="1" applyAlignment="1">
      <alignment vertical="center"/>
    </xf>
    <xf numFmtId="169" fontId="56" fillId="0" borderId="0" xfId="0" applyNumberFormat="1" applyFont="1" applyFill="1" applyAlignment="1">
      <alignment vertical="center"/>
    </xf>
    <xf numFmtId="0" fontId="56" fillId="0" borderId="23" xfId="0" applyFont="1" applyFill="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14" fontId="56" fillId="0" borderId="0" xfId="0" applyNumberFormat="1" applyFont="1" applyFill="1" applyAlignment="1">
      <alignment vertical="center"/>
    </xf>
    <xf numFmtId="0" fontId="56" fillId="48" borderId="0" xfId="0" applyFont="1" applyFill="1" applyAlignment="1">
      <alignment vertical="top"/>
    </xf>
    <xf numFmtId="0" fontId="56" fillId="0" borderId="26" xfId="0" applyFont="1" applyFill="1" applyBorder="1" applyAlignment="1">
      <alignment horizontal="center" vertical="center"/>
    </xf>
    <xf numFmtId="0" fontId="56" fillId="49" borderId="27" xfId="0" applyFont="1" applyFill="1" applyBorder="1" applyAlignment="1">
      <alignment vertical="center"/>
    </xf>
    <xf numFmtId="0" fontId="56" fillId="49" borderId="28" xfId="0" applyFont="1" applyFill="1" applyBorder="1" applyAlignment="1">
      <alignment vertical="center"/>
    </xf>
    <xf numFmtId="0" fontId="56" fillId="49" borderId="16" xfId="0" applyFont="1" applyFill="1" applyBorder="1" applyAlignment="1">
      <alignment horizontal="center" vertical="center"/>
    </xf>
    <xf numFmtId="0" fontId="61" fillId="0" borderId="16" xfId="0" applyFont="1" applyFill="1" applyBorder="1" applyAlignment="1">
      <alignment vertical="center"/>
    </xf>
    <xf numFmtId="0" fontId="0" fillId="0" borderId="0" xfId="0"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horizontal="center"/>
    </xf>
    <xf numFmtId="0" fontId="56" fillId="0" borderId="31" xfId="0" applyFont="1" applyFill="1" applyBorder="1" applyAlignment="1">
      <alignment vertical="center"/>
    </xf>
    <xf numFmtId="0" fontId="56" fillId="48" borderId="0" xfId="0" applyFont="1" applyFill="1" applyAlignment="1">
      <alignment vertical="top"/>
    </xf>
    <xf numFmtId="0" fontId="0" fillId="0" borderId="17" xfId="0" applyBorder="1" applyAlignment="1" applyProtection="1">
      <alignment/>
      <protection locked="0"/>
    </xf>
    <xf numFmtId="0" fontId="0" fillId="0" borderId="18" xfId="0" applyBorder="1" applyAlignment="1" applyProtection="1">
      <alignment/>
      <protection locked="0"/>
    </xf>
    <xf numFmtId="0" fontId="61" fillId="0" borderId="16" xfId="0" applyFont="1" applyFill="1" applyBorder="1" applyAlignment="1">
      <alignment horizontal="right" vertical="center"/>
    </xf>
    <xf numFmtId="14" fontId="56" fillId="0" borderId="0" xfId="0" applyNumberFormat="1" applyFont="1" applyFill="1" applyAlignment="1">
      <alignment horizontal="right" vertical="center"/>
    </xf>
    <xf numFmtId="0" fontId="56" fillId="48" borderId="0" xfId="0" applyFont="1" applyFill="1" applyAlignment="1">
      <alignment vertical="top"/>
    </xf>
    <xf numFmtId="0" fontId="0" fillId="0" borderId="32" xfId="0" applyBorder="1" applyAlignment="1">
      <alignment/>
    </xf>
    <xf numFmtId="0" fontId="0" fillId="0" borderId="0" xfId="0" applyFill="1" applyBorder="1" applyAlignment="1">
      <alignment/>
    </xf>
    <xf numFmtId="14" fontId="56" fillId="49" borderId="16" xfId="0" applyNumberFormat="1" applyFont="1" applyFill="1" applyBorder="1" applyAlignment="1">
      <alignment horizontal="right" vertical="center"/>
    </xf>
    <xf numFmtId="0" fontId="43" fillId="0" borderId="0" xfId="0" applyFont="1" applyFill="1" applyBorder="1" applyAlignment="1">
      <alignment vertical="center"/>
    </xf>
    <xf numFmtId="166" fontId="0" fillId="0" borderId="0" xfId="0" applyNumberFormat="1" applyFill="1" applyBorder="1" applyAlignment="1">
      <alignment horizontal="center" vertical="center"/>
    </xf>
    <xf numFmtId="0" fontId="0" fillId="0" borderId="19" xfId="0" applyBorder="1" applyAlignment="1" applyProtection="1">
      <alignment/>
      <protection locked="0"/>
    </xf>
    <xf numFmtId="0" fontId="0" fillId="0" borderId="33" xfId="0" applyNumberForma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43"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172" fontId="0" fillId="0" borderId="0" xfId="0" applyNumberFormat="1" applyFill="1" applyBorder="1" applyAlignment="1" applyProtection="1">
      <alignment/>
      <protection locked="0"/>
    </xf>
    <xf numFmtId="0" fontId="0" fillId="0" borderId="43" xfId="0" applyBorder="1" applyAlignment="1" applyProtection="1">
      <alignment horizontal="center"/>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NumberFormat="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3" xfId="0" applyBorder="1" applyAlignment="1" applyProtection="1">
      <alignment/>
      <protection locked="0"/>
    </xf>
    <xf numFmtId="0" fontId="0" fillId="0" borderId="1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27" xfId="0" applyBorder="1" applyAlignment="1" applyProtection="1">
      <alignment/>
      <protection locked="0"/>
    </xf>
    <xf numFmtId="0" fontId="0" fillId="0" borderId="16" xfId="0" applyBorder="1" applyAlignment="1" applyProtection="1">
      <alignment horizontal="center"/>
      <protection locked="0"/>
    </xf>
    <xf numFmtId="0" fontId="0" fillId="0" borderId="16" xfId="0" applyBorder="1" applyAlignment="1" applyProtection="1">
      <alignment horizontal="center" vertical="center"/>
      <protection locked="0"/>
    </xf>
    <xf numFmtId="0" fontId="56" fillId="48" borderId="0" xfId="0" applyFont="1" applyFill="1" applyAlignment="1">
      <alignment horizontal="left" vertical="top" wrapText="1"/>
    </xf>
    <xf numFmtId="0" fontId="56" fillId="48" borderId="0" xfId="0" applyFont="1" applyFill="1" applyAlignment="1">
      <alignment vertical="top"/>
    </xf>
    <xf numFmtId="0" fontId="0" fillId="0" borderId="0" xfId="0" applyBorder="1" applyAlignment="1" applyProtection="1">
      <alignment horizontal="center"/>
      <protection locked="0"/>
    </xf>
    <xf numFmtId="0" fontId="56" fillId="48" borderId="0" xfId="0" applyFont="1" applyFill="1" applyAlignment="1">
      <alignment horizontal="left" vertical="top"/>
    </xf>
    <xf numFmtId="2" fontId="0" fillId="0" borderId="49" xfId="0" applyNumberFormat="1" applyBorder="1" applyAlignment="1">
      <alignment/>
    </xf>
    <xf numFmtId="0" fontId="0" fillId="0" borderId="49" xfId="0" applyBorder="1" applyAlignment="1">
      <alignment/>
    </xf>
    <xf numFmtId="166" fontId="0" fillId="0" borderId="49" xfId="0" applyNumberFormat="1" applyBorder="1" applyAlignment="1">
      <alignment/>
    </xf>
    <xf numFmtId="2" fontId="0" fillId="0" borderId="50" xfId="0" applyNumberFormat="1" applyBorder="1" applyAlignment="1">
      <alignment/>
    </xf>
    <xf numFmtId="0" fontId="0" fillId="0" borderId="50" xfId="0" applyBorder="1" applyAlignment="1">
      <alignment/>
    </xf>
    <xf numFmtId="166" fontId="0" fillId="0" borderId="50" xfId="0" applyNumberFormat="1" applyBorder="1" applyAlignment="1">
      <alignment/>
    </xf>
    <xf numFmtId="2" fontId="0" fillId="0" borderId="51" xfId="0" applyNumberFormat="1" applyBorder="1" applyAlignment="1">
      <alignment/>
    </xf>
    <xf numFmtId="0" fontId="0" fillId="0" borderId="51" xfId="0" applyBorder="1" applyAlignment="1">
      <alignment/>
    </xf>
    <xf numFmtId="166" fontId="0" fillId="0" borderId="51" xfId="0" applyNumberFormat="1" applyBorder="1" applyAlignment="1">
      <alignment/>
    </xf>
    <xf numFmtId="0" fontId="43" fillId="50" borderId="16" xfId="0" applyFont="1" applyFill="1" applyBorder="1" applyAlignment="1">
      <alignment horizontal="center" vertical="center"/>
    </xf>
    <xf numFmtId="2" fontId="0" fillId="0" borderId="19" xfId="0" applyNumberFormat="1" applyBorder="1" applyAlignment="1">
      <alignment horizontal="center" vertical="center"/>
    </xf>
    <xf numFmtId="0" fontId="0" fillId="0" borderId="19" xfId="0" applyBorder="1" applyAlignment="1">
      <alignment/>
    </xf>
    <xf numFmtId="166" fontId="0" fillId="0" borderId="19" xfId="0" applyNumberFormat="1" applyBorder="1" applyAlignment="1">
      <alignment/>
    </xf>
    <xf numFmtId="2" fontId="0" fillId="0" borderId="18" xfId="0" applyNumberFormat="1" applyBorder="1" applyAlignment="1">
      <alignment horizontal="center" vertical="center"/>
    </xf>
    <xf numFmtId="0" fontId="0" fillId="0" borderId="18" xfId="0" applyBorder="1" applyAlignment="1">
      <alignment/>
    </xf>
    <xf numFmtId="166" fontId="0" fillId="0" borderId="18" xfId="0" applyNumberFormat="1" applyBorder="1" applyAlignment="1">
      <alignment/>
    </xf>
    <xf numFmtId="2" fontId="0" fillId="0" borderId="52" xfId="0" applyNumberFormat="1" applyBorder="1" applyAlignment="1">
      <alignment horizontal="center" vertical="center"/>
    </xf>
    <xf numFmtId="0" fontId="0" fillId="0" borderId="52" xfId="0" applyBorder="1" applyAlignment="1">
      <alignment/>
    </xf>
    <xf numFmtId="166" fontId="0" fillId="0" borderId="52" xfId="0" applyNumberFormat="1" applyBorder="1" applyAlignment="1">
      <alignment/>
    </xf>
    <xf numFmtId="0" fontId="0" fillId="0" borderId="0" xfId="0" applyAlignment="1">
      <alignment vertical="center" wrapText="1"/>
    </xf>
    <xf numFmtId="0" fontId="0" fillId="0" borderId="0" xfId="0" applyAlignment="1">
      <alignment horizontal="left" vertical="center"/>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62" fillId="0" borderId="0" xfId="0" applyFont="1" applyFill="1" applyBorder="1" applyAlignment="1">
      <alignment vertical="center"/>
    </xf>
    <xf numFmtId="0" fontId="56" fillId="0" borderId="22"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0" xfId="0" applyFont="1" applyFill="1" applyBorder="1" applyAlignment="1">
      <alignment horizontal="left" vertical="center"/>
    </xf>
    <xf numFmtId="0" fontId="56" fillId="0" borderId="31" xfId="0" applyFont="1" applyFill="1" applyBorder="1" applyAlignment="1">
      <alignment horizontal="left" vertical="center"/>
    </xf>
    <xf numFmtId="14" fontId="56" fillId="0" borderId="54" xfId="0" applyNumberFormat="1" applyFont="1" applyFill="1" applyBorder="1" applyAlignment="1">
      <alignment horizontal="center" vertical="center"/>
    </xf>
    <xf numFmtId="0" fontId="56" fillId="0" borderId="13" xfId="0" applyNumberFormat="1" applyFont="1" applyFill="1" applyBorder="1" applyAlignment="1">
      <alignment horizontal="center" vertical="center"/>
    </xf>
    <xf numFmtId="0" fontId="56" fillId="0" borderId="13" xfId="0" applyFont="1" applyFill="1" applyBorder="1" applyAlignment="1">
      <alignment horizontal="center" vertical="center"/>
    </xf>
    <xf numFmtId="0" fontId="56" fillId="0" borderId="13" xfId="0" applyFont="1" applyFill="1" applyBorder="1" applyAlignment="1">
      <alignment horizontal="left" vertical="center"/>
    </xf>
    <xf numFmtId="0" fontId="56" fillId="0" borderId="12" xfId="0" applyFont="1" applyFill="1" applyBorder="1" applyAlignment="1">
      <alignment horizontal="left" vertical="center"/>
    </xf>
    <xf numFmtId="0" fontId="56" fillId="22" borderId="22" xfId="0" applyFont="1" applyFill="1" applyBorder="1" applyAlignment="1">
      <alignment horizontal="left" vertical="center"/>
    </xf>
    <xf numFmtId="0" fontId="56" fillId="2" borderId="24" xfId="0" applyFont="1" applyFill="1" applyBorder="1" applyAlignment="1">
      <alignment horizontal="left" vertical="center"/>
    </xf>
    <xf numFmtId="0" fontId="56" fillId="12" borderId="24" xfId="0" applyFont="1" applyFill="1" applyBorder="1" applyAlignment="1">
      <alignment horizontal="left" vertical="center"/>
    </xf>
    <xf numFmtId="0" fontId="56" fillId="14" borderId="24" xfId="0" applyFont="1" applyFill="1" applyBorder="1" applyAlignment="1">
      <alignment horizontal="left" vertical="center"/>
    </xf>
    <xf numFmtId="0" fontId="56" fillId="18" borderId="24" xfId="0" applyFont="1" applyFill="1" applyBorder="1" applyAlignment="1">
      <alignment horizontal="left" vertical="center"/>
    </xf>
    <xf numFmtId="0" fontId="56" fillId="6" borderId="24" xfId="0" applyFont="1" applyFill="1" applyBorder="1" applyAlignment="1">
      <alignment horizontal="left" vertical="center"/>
    </xf>
    <xf numFmtId="0" fontId="56" fillId="51" borderId="24" xfId="0" applyFont="1" applyFill="1" applyBorder="1" applyAlignment="1">
      <alignment horizontal="left" vertical="center"/>
    </xf>
    <xf numFmtId="0" fontId="56" fillId="52" borderId="25" xfId="0" applyFont="1" applyFill="1" applyBorder="1" applyAlignment="1">
      <alignment horizontal="left" vertical="center"/>
    </xf>
    <xf numFmtId="0" fontId="63" fillId="0" borderId="16" xfId="0" applyFont="1" applyBorder="1" applyAlignment="1" applyProtection="1">
      <alignment horizontal="center" vertical="center"/>
      <protection/>
    </xf>
    <xf numFmtId="171" fontId="63" fillId="0" borderId="26" xfId="0" applyNumberFormat="1" applyFont="1" applyBorder="1" applyAlignment="1" applyProtection="1">
      <alignment horizontal="center" vertical="center"/>
      <protection/>
    </xf>
    <xf numFmtId="0" fontId="63" fillId="0" borderId="55" xfId="0" applyFont="1" applyBorder="1" applyAlignment="1" applyProtection="1">
      <alignment horizontal="center"/>
      <protection/>
    </xf>
    <xf numFmtId="0" fontId="43" fillId="47" borderId="56" xfId="0" applyFont="1" applyFill="1" applyBorder="1" applyAlignment="1" applyProtection="1">
      <alignment horizontal="center"/>
      <protection/>
    </xf>
    <xf numFmtId="0" fontId="0" fillId="0" borderId="0" xfId="0" applyFont="1" applyAlignment="1" applyProtection="1">
      <alignment/>
      <protection/>
    </xf>
    <xf numFmtId="171" fontId="0" fillId="0" borderId="0" xfId="0" applyNumberFormat="1" applyFont="1" applyAlignment="1" applyProtection="1">
      <alignment/>
      <protection/>
    </xf>
    <xf numFmtId="14" fontId="0" fillId="0" borderId="57" xfId="0" applyNumberFormat="1" applyFont="1" applyBorder="1" applyAlignment="1" applyProtection="1">
      <alignment horizontal="center" vertical="center" shrinkToFit="1"/>
      <protection/>
    </xf>
    <xf numFmtId="171" fontId="0" fillId="0" borderId="57" xfId="0" applyNumberFormat="1" applyFont="1" applyBorder="1" applyAlignment="1" applyProtection="1">
      <alignment horizontal="center" vertical="center" shrinkToFit="1"/>
      <protection/>
    </xf>
    <xf numFmtId="171" fontId="0" fillId="0" borderId="52" xfId="0" applyNumberFormat="1"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171" fontId="0" fillId="0" borderId="58" xfId="0" applyNumberFormat="1" applyFont="1" applyBorder="1" applyAlignment="1" applyProtection="1">
      <alignment horizontal="center" vertical="center" shrinkToFit="1"/>
      <protection/>
    </xf>
    <xf numFmtId="171" fontId="0" fillId="0" borderId="18" xfId="0" applyNumberFormat="1" applyFont="1" applyBorder="1" applyAlignment="1" applyProtection="1">
      <alignment horizontal="center" vertical="center" shrinkToFit="1"/>
      <protection/>
    </xf>
    <xf numFmtId="14" fontId="0" fillId="0" borderId="58" xfId="0" applyNumberFormat="1" applyFont="1" applyBorder="1" applyAlignment="1" applyProtection="1">
      <alignment horizontal="center" vertical="center" shrinkToFit="1"/>
      <protection/>
    </xf>
    <xf numFmtId="0" fontId="0" fillId="0" borderId="59" xfId="0" applyFont="1" applyBorder="1" applyAlignment="1" applyProtection="1">
      <alignment horizontal="center" vertical="center" shrinkToFit="1"/>
      <protection/>
    </xf>
    <xf numFmtId="171" fontId="0" fillId="0" borderId="59" xfId="0" applyNumberFormat="1" applyFont="1" applyBorder="1" applyAlignment="1" applyProtection="1">
      <alignment horizontal="center" vertical="center" shrinkToFit="1"/>
      <protection/>
    </xf>
    <xf numFmtId="2" fontId="0" fillId="0" borderId="0" xfId="0" applyNumberFormat="1" applyFont="1" applyAlignment="1" applyProtection="1">
      <alignment/>
      <protection/>
    </xf>
    <xf numFmtId="0" fontId="0" fillId="47" borderId="10" xfId="0" applyFont="1" applyFill="1" applyBorder="1" applyAlignment="1" applyProtection="1">
      <alignment horizontal="center"/>
      <protection/>
    </xf>
    <xf numFmtId="0" fontId="0" fillId="47" borderId="11" xfId="0" applyFont="1" applyFill="1" applyBorder="1" applyAlignment="1" applyProtection="1">
      <alignment horizontal="center"/>
      <protection/>
    </xf>
    <xf numFmtId="0" fontId="0" fillId="47" borderId="12" xfId="0" applyFont="1" applyFill="1" applyBorder="1" applyAlignment="1" applyProtection="1">
      <alignment horizontal="center"/>
      <protection/>
    </xf>
    <xf numFmtId="0" fontId="0" fillId="47" borderId="25" xfId="0" applyFont="1" applyFill="1" applyBorder="1" applyAlignment="1" applyProtection="1">
      <alignment horizontal="center"/>
      <protection/>
    </xf>
    <xf numFmtId="0" fontId="0" fillId="47" borderId="60" xfId="0" applyFont="1" applyFill="1" applyBorder="1" applyAlignment="1" applyProtection="1">
      <alignment horizontal="center"/>
      <protection/>
    </xf>
    <xf numFmtId="170" fontId="0" fillId="0" borderId="0" xfId="0" applyNumberFormat="1" applyFont="1" applyAlignment="1" applyProtection="1">
      <alignment horizontal="center"/>
      <protection/>
    </xf>
    <xf numFmtId="0" fontId="0" fillId="0" borderId="17" xfId="0" applyFont="1" applyBorder="1" applyAlignment="1" applyProtection="1">
      <alignment/>
      <protection/>
    </xf>
    <xf numFmtId="172" fontId="0" fillId="53" borderId="22" xfId="0" applyNumberFormat="1" applyFont="1" applyFill="1" applyBorder="1" applyAlignment="1" applyProtection="1">
      <alignment/>
      <protection locked="0"/>
    </xf>
    <xf numFmtId="172" fontId="0" fillId="22" borderId="61" xfId="0" applyNumberFormat="1" applyFont="1" applyFill="1" applyBorder="1" applyAlignment="1" applyProtection="1">
      <alignment/>
      <protection locked="0"/>
    </xf>
    <xf numFmtId="0" fontId="0" fillId="14" borderId="61" xfId="0" applyFont="1" applyFill="1" applyBorder="1" applyAlignment="1" applyProtection="1">
      <alignment horizontal="left" vertical="center"/>
      <protection locked="0"/>
    </xf>
    <xf numFmtId="0" fontId="0" fillId="18" borderId="61" xfId="0" applyFont="1" applyFill="1" applyBorder="1" applyAlignment="1" applyProtection="1">
      <alignment horizontal="left" vertical="center"/>
      <protection locked="0"/>
    </xf>
    <xf numFmtId="0" fontId="0" fillId="51" borderId="61" xfId="0" applyFont="1" applyFill="1" applyBorder="1" applyAlignment="1" applyProtection="1">
      <alignment horizontal="left" vertical="center"/>
      <protection locked="0"/>
    </xf>
    <xf numFmtId="172" fontId="0" fillId="0" borderId="54" xfId="0" applyNumberFormat="1" applyFont="1" applyBorder="1" applyAlignment="1" applyProtection="1">
      <alignment/>
      <protection locked="0"/>
    </xf>
    <xf numFmtId="2" fontId="0" fillId="47" borderId="18" xfId="0" applyNumberFormat="1" applyFont="1" applyFill="1" applyBorder="1" applyAlignment="1" applyProtection="1">
      <alignment/>
      <protection/>
    </xf>
    <xf numFmtId="172" fontId="0" fillId="22" borderId="21" xfId="0" applyNumberFormat="1" applyFont="1" applyFill="1" applyBorder="1" applyAlignment="1" applyProtection="1">
      <alignment/>
      <protection locked="0"/>
    </xf>
    <xf numFmtId="172" fontId="0" fillId="14" borderId="21" xfId="0" applyNumberFormat="1" applyFont="1" applyFill="1" applyBorder="1" applyAlignment="1" applyProtection="1">
      <alignment/>
      <protection locked="0"/>
    </xf>
    <xf numFmtId="172" fontId="0" fillId="0" borderId="21" xfId="0" applyNumberFormat="1" applyFont="1" applyBorder="1" applyAlignment="1" applyProtection="1">
      <alignment/>
      <protection locked="0"/>
    </xf>
    <xf numFmtId="2" fontId="0" fillId="47" borderId="52" xfId="0" applyNumberFormat="1" applyFont="1" applyFill="1" applyBorder="1" applyAlignment="1" applyProtection="1">
      <alignment/>
      <protection/>
    </xf>
    <xf numFmtId="172" fontId="0" fillId="54" borderId="21" xfId="0" applyNumberFormat="1" applyFont="1" applyFill="1" applyBorder="1" applyAlignment="1" applyProtection="1">
      <alignment/>
      <protection locked="0"/>
    </xf>
    <xf numFmtId="172" fontId="0" fillId="12" borderId="21" xfId="0" applyNumberFormat="1" applyFont="1" applyFill="1" applyBorder="1" applyAlignment="1" applyProtection="1">
      <alignment/>
      <protection locked="0"/>
    </xf>
    <xf numFmtId="172" fontId="0" fillId="2" borderId="21" xfId="0" applyNumberFormat="1" applyFont="1" applyFill="1" applyBorder="1" applyAlignment="1" applyProtection="1">
      <alignment/>
      <protection locked="0"/>
    </xf>
    <xf numFmtId="172" fontId="0" fillId="6" borderId="21" xfId="0" applyNumberFormat="1" applyFont="1" applyFill="1" applyBorder="1" applyAlignment="1" applyProtection="1">
      <alignment/>
      <protection locked="0"/>
    </xf>
    <xf numFmtId="172" fontId="0" fillId="52" borderId="21" xfId="0" applyNumberFormat="1" applyFont="1" applyFill="1" applyBorder="1" applyAlignment="1" applyProtection="1">
      <alignment/>
      <protection locked="0"/>
    </xf>
    <xf numFmtId="2" fontId="0" fillId="47" borderId="57" xfId="0" applyNumberFormat="1" applyFont="1" applyFill="1" applyBorder="1" applyAlignment="1" applyProtection="1">
      <alignment horizontal="center" vertical="center"/>
      <protection/>
    </xf>
    <xf numFmtId="166" fontId="0" fillId="47" borderId="52"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18" xfId="0" applyFont="1" applyBorder="1" applyAlignment="1" applyProtection="1">
      <alignment/>
      <protection/>
    </xf>
    <xf numFmtId="172" fontId="0" fillId="53" borderId="24" xfId="0" applyNumberFormat="1" applyFont="1" applyFill="1" applyBorder="1" applyAlignment="1" applyProtection="1">
      <alignment/>
      <protection locked="0"/>
    </xf>
    <xf numFmtId="172" fontId="0" fillId="22" borderId="33" xfId="0" applyNumberFormat="1" applyFont="1" applyFill="1" applyBorder="1" applyAlignment="1" applyProtection="1">
      <alignment/>
      <protection locked="0"/>
    </xf>
    <xf numFmtId="0" fontId="0" fillId="14" borderId="33" xfId="0" applyFont="1" applyFill="1" applyBorder="1" applyAlignment="1" applyProtection="1">
      <alignment horizontal="left" vertical="center"/>
      <protection locked="0"/>
    </xf>
    <xf numFmtId="0" fontId="0" fillId="18" borderId="33" xfId="0" applyFont="1" applyFill="1" applyBorder="1" applyAlignment="1" applyProtection="1">
      <alignment horizontal="left" vertical="center"/>
      <protection locked="0"/>
    </xf>
    <xf numFmtId="0" fontId="0" fillId="51" borderId="33" xfId="0" applyFont="1" applyFill="1" applyBorder="1" applyAlignment="1" applyProtection="1">
      <alignment horizontal="left" vertical="center"/>
      <protection locked="0"/>
    </xf>
    <xf numFmtId="172" fontId="0" fillId="0" borderId="13" xfId="0" applyNumberFormat="1" applyFont="1" applyBorder="1" applyAlignment="1" applyProtection="1">
      <alignment/>
      <protection locked="0"/>
    </xf>
    <xf numFmtId="172" fontId="0" fillId="22" borderId="23" xfId="0" applyNumberFormat="1" applyFont="1" applyFill="1" applyBorder="1" applyAlignment="1" applyProtection="1">
      <alignment/>
      <protection locked="0"/>
    </xf>
    <xf numFmtId="172" fontId="0" fillId="14" borderId="23" xfId="0" applyNumberFormat="1" applyFont="1" applyFill="1" applyBorder="1" applyAlignment="1" applyProtection="1">
      <alignment/>
      <protection locked="0"/>
    </xf>
    <xf numFmtId="172" fontId="0" fillId="54" borderId="23" xfId="0" applyNumberFormat="1" applyFont="1" applyFill="1" applyBorder="1" applyAlignment="1" applyProtection="1">
      <alignment/>
      <protection locked="0"/>
    </xf>
    <xf numFmtId="172" fontId="0" fillId="12" borderId="23" xfId="0" applyNumberFormat="1" applyFont="1" applyFill="1" applyBorder="1" applyAlignment="1" applyProtection="1">
      <alignment/>
      <protection locked="0"/>
    </xf>
    <xf numFmtId="172" fontId="0" fillId="2" borderId="23" xfId="0" applyNumberFormat="1" applyFont="1" applyFill="1" applyBorder="1" applyAlignment="1" applyProtection="1">
      <alignment/>
      <protection locked="0"/>
    </xf>
    <xf numFmtId="166" fontId="0" fillId="47" borderId="18" xfId="0" applyNumberFormat="1" applyFont="1" applyFill="1" applyBorder="1" applyAlignment="1" applyProtection="1">
      <alignment horizontal="center" vertical="center"/>
      <protection/>
    </xf>
    <xf numFmtId="172" fontId="0" fillId="53" borderId="24" xfId="0" applyNumberFormat="1" applyFont="1" applyFill="1" applyBorder="1" applyAlignment="1" applyProtection="1">
      <alignment horizontal="center"/>
      <protection locked="0"/>
    </xf>
    <xf numFmtId="172" fontId="0" fillId="22" borderId="33" xfId="0" applyNumberFormat="1" applyFont="1" applyFill="1" applyBorder="1" applyAlignment="1" applyProtection="1">
      <alignment horizontal="center"/>
      <protection locked="0"/>
    </xf>
    <xf numFmtId="172" fontId="0" fillId="14" borderId="33" xfId="0" applyNumberFormat="1" applyFont="1" applyFill="1" applyBorder="1" applyAlignment="1" applyProtection="1">
      <alignment horizontal="center"/>
      <protection locked="0"/>
    </xf>
    <xf numFmtId="172" fontId="0" fillId="54" borderId="33" xfId="0" applyNumberFormat="1" applyFont="1" applyFill="1" applyBorder="1" applyAlignment="1" applyProtection="1">
      <alignment horizontal="center"/>
      <protection locked="0"/>
    </xf>
    <xf numFmtId="172" fontId="0" fillId="12" borderId="33" xfId="0" applyNumberFormat="1" applyFont="1" applyFill="1" applyBorder="1" applyAlignment="1" applyProtection="1">
      <alignment horizontal="center"/>
      <protection locked="0"/>
    </xf>
    <xf numFmtId="172" fontId="0" fillId="2" borderId="33" xfId="0" applyNumberFormat="1" applyFont="1" applyFill="1" applyBorder="1" applyAlignment="1" applyProtection="1">
      <alignment horizontal="center"/>
      <protection locked="0"/>
    </xf>
    <xf numFmtId="0" fontId="0" fillId="0" borderId="62" xfId="0" applyFont="1" applyBorder="1" applyAlignment="1" applyProtection="1">
      <alignment/>
      <protection/>
    </xf>
    <xf numFmtId="172" fontId="0" fillId="53" borderId="25" xfId="0" applyNumberFormat="1" applyFont="1" applyFill="1" applyBorder="1" applyAlignment="1" applyProtection="1">
      <alignment/>
      <protection locked="0"/>
    </xf>
    <xf numFmtId="172" fontId="0" fillId="22" borderId="11" xfId="0" applyNumberFormat="1" applyFont="1" applyFill="1" applyBorder="1" applyAlignment="1" applyProtection="1">
      <alignment/>
      <protection locked="0"/>
    </xf>
    <xf numFmtId="0" fontId="0" fillId="14" borderId="11" xfId="0" applyFont="1" applyFill="1" applyBorder="1" applyAlignment="1" applyProtection="1">
      <alignment horizontal="left" vertical="center"/>
      <protection locked="0"/>
    </xf>
    <xf numFmtId="0" fontId="0" fillId="18" borderId="11" xfId="0" applyFont="1" applyFill="1" applyBorder="1" applyAlignment="1" applyProtection="1">
      <alignment horizontal="left" vertical="center"/>
      <protection locked="0"/>
    </xf>
    <xf numFmtId="0" fontId="0" fillId="51" borderId="11" xfId="0" applyFont="1" applyFill="1" applyBorder="1" applyAlignment="1" applyProtection="1">
      <alignment horizontal="left" vertical="center"/>
      <protection locked="0"/>
    </xf>
    <xf numFmtId="172" fontId="0" fillId="0" borderId="12" xfId="0" applyNumberFormat="1" applyFont="1" applyBorder="1" applyAlignment="1" applyProtection="1">
      <alignment/>
      <protection locked="0"/>
    </xf>
    <xf numFmtId="172" fontId="0" fillId="22" borderId="10" xfId="0" applyNumberFormat="1" applyFont="1" applyFill="1" applyBorder="1" applyAlignment="1" applyProtection="1">
      <alignment/>
      <protection locked="0"/>
    </xf>
    <xf numFmtId="172" fontId="0" fillId="14" borderId="10" xfId="0" applyNumberFormat="1" applyFont="1" applyFill="1" applyBorder="1" applyAlignment="1" applyProtection="1">
      <alignment/>
      <protection locked="0"/>
    </xf>
    <xf numFmtId="172" fontId="0" fillId="54" borderId="10" xfId="0" applyNumberFormat="1" applyFont="1" applyFill="1" applyBorder="1" applyAlignment="1" applyProtection="1">
      <alignment/>
      <protection locked="0"/>
    </xf>
    <xf numFmtId="172" fontId="0" fillId="12" borderId="10" xfId="0" applyNumberFormat="1" applyFont="1" applyFill="1" applyBorder="1" applyAlignment="1" applyProtection="1">
      <alignment/>
      <protection locked="0"/>
    </xf>
    <xf numFmtId="172" fontId="0" fillId="2" borderId="10" xfId="0" applyNumberFormat="1" applyFont="1" applyFill="1" applyBorder="1" applyAlignment="1" applyProtection="1">
      <alignment/>
      <protection locked="0"/>
    </xf>
    <xf numFmtId="166" fontId="0" fillId="47" borderId="19" xfId="0" applyNumberFormat="1" applyFont="1" applyFill="1" applyBorder="1" applyAlignment="1" applyProtection="1">
      <alignment horizontal="center" vertical="center"/>
      <protection/>
    </xf>
    <xf numFmtId="0" fontId="0" fillId="47" borderId="52" xfId="0" applyFont="1" applyFill="1" applyBorder="1" applyAlignment="1" applyProtection="1">
      <alignment/>
      <protection/>
    </xf>
    <xf numFmtId="171" fontId="0" fillId="47" borderId="63" xfId="0" applyNumberFormat="1" applyFont="1" applyFill="1" applyBorder="1" applyAlignment="1" applyProtection="1">
      <alignment/>
      <protection/>
    </xf>
    <xf numFmtId="2" fontId="0" fillId="47" borderId="16" xfId="0" applyNumberFormat="1" applyFont="1" applyFill="1" applyBorder="1" applyAlignment="1" applyProtection="1">
      <alignment/>
      <protection/>
    </xf>
    <xf numFmtId="0" fontId="0" fillId="47" borderId="19" xfId="0" applyFont="1" applyFill="1" applyBorder="1" applyAlignment="1" applyProtection="1">
      <alignment/>
      <protection/>
    </xf>
    <xf numFmtId="171" fontId="0" fillId="47" borderId="4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64" xfId="0" applyFont="1" applyBorder="1" applyAlignment="1" applyProtection="1">
      <alignment/>
      <protection locked="0"/>
    </xf>
    <xf numFmtId="0" fontId="0" fillId="0" borderId="0" xfId="0" applyFont="1" applyBorder="1" applyAlignment="1" applyProtection="1">
      <alignment/>
      <protection locked="0"/>
    </xf>
    <xf numFmtId="0" fontId="56" fillId="48" borderId="0" xfId="0" applyFont="1" applyFill="1" applyAlignment="1">
      <alignment vertical="top"/>
    </xf>
    <xf numFmtId="0" fontId="56" fillId="48" borderId="0" xfId="0" applyFont="1" applyFill="1" applyAlignment="1">
      <alignment horizontal="left" vertical="top" wrapText="1"/>
    </xf>
    <xf numFmtId="0" fontId="4" fillId="48" borderId="0" xfId="0" applyFont="1" applyFill="1" applyAlignment="1" quotePrefix="1">
      <alignment horizontal="left" vertical="top"/>
    </xf>
    <xf numFmtId="0" fontId="56" fillId="0" borderId="52" xfId="0" applyNumberFormat="1" applyFont="1" applyFill="1" applyBorder="1" applyAlignment="1">
      <alignment horizontal="right" vertical="center"/>
    </xf>
    <xf numFmtId="0" fontId="56" fillId="0" borderId="18" xfId="0" applyNumberFormat="1" applyFont="1" applyFill="1" applyBorder="1" applyAlignment="1">
      <alignment horizontal="right" vertical="center"/>
    </xf>
    <xf numFmtId="0" fontId="56" fillId="49" borderId="16" xfId="0" applyNumberFormat="1" applyFont="1" applyFill="1" applyBorder="1" applyAlignment="1">
      <alignment horizontal="right" vertical="center"/>
    </xf>
    <xf numFmtId="0" fontId="0" fillId="0" borderId="17" xfId="0" applyNumberFormat="1" applyBorder="1" applyAlignment="1" applyProtection="1">
      <alignment/>
      <protection locked="0"/>
    </xf>
    <xf numFmtId="0" fontId="0" fillId="0" borderId="19" xfId="0" applyNumberFormat="1" applyBorder="1" applyAlignment="1" applyProtection="1">
      <alignment/>
      <protection locked="0"/>
    </xf>
    <xf numFmtId="0" fontId="0" fillId="0" borderId="17" xfId="0" applyNumberFormat="1" applyFont="1" applyBorder="1" applyAlignment="1" applyProtection="1">
      <alignment/>
      <protection/>
    </xf>
    <xf numFmtId="0" fontId="7" fillId="0" borderId="65" xfId="73" applyFont="1" applyBorder="1" applyAlignment="1" applyProtection="1">
      <alignment horizontal="left" vertical="top" wrapText="1" readingOrder="1"/>
      <protection locked="0"/>
    </xf>
    <xf numFmtId="0" fontId="7" fillId="0" borderId="66" xfId="73" applyFont="1" applyBorder="1" applyAlignment="1" applyProtection="1">
      <alignment horizontal="left" vertical="top" wrapText="1" readingOrder="1"/>
      <protection locked="0"/>
    </xf>
    <xf numFmtId="0" fontId="7" fillId="0" borderId="67" xfId="73" applyFont="1" applyBorder="1" applyAlignment="1" applyProtection="1">
      <alignment horizontal="left" vertical="top" wrapText="1" readingOrder="1"/>
      <protection locked="0"/>
    </xf>
    <xf numFmtId="0" fontId="1" fillId="0" borderId="68"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1" fillId="0" borderId="69" xfId="73" applyFont="1" applyBorder="1" applyAlignment="1" applyProtection="1">
      <alignment horizontal="right" vertical="top" wrapText="1" readingOrder="1"/>
      <protection locked="0"/>
    </xf>
    <xf numFmtId="0" fontId="1" fillId="0" borderId="68" xfId="73" applyFont="1" applyBorder="1" applyAlignment="1" applyProtection="1">
      <alignment horizontal="right" vertical="top" wrapText="1" readingOrder="1"/>
      <protection locked="0"/>
    </xf>
    <xf numFmtId="0" fontId="1" fillId="0" borderId="0" xfId="73"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14" fontId="1" fillId="0" borderId="0" xfId="0" applyNumberFormat="1" applyFont="1" applyAlignment="1" applyProtection="1">
      <alignment horizontal="right" vertical="top" wrapText="1" readingOrder="1"/>
      <protection locked="0"/>
    </xf>
    <xf numFmtId="0" fontId="1" fillId="0" borderId="69" xfId="0" applyFont="1" applyBorder="1" applyAlignment="1" applyProtection="1">
      <alignment horizontal="right" vertical="top" wrapText="1" readingOrder="1"/>
      <protection locked="0"/>
    </xf>
    <xf numFmtId="49" fontId="0" fillId="0" borderId="0" xfId="0" applyNumberFormat="1" applyAlignment="1">
      <alignment/>
    </xf>
    <xf numFmtId="14" fontId="0" fillId="0" borderId="0" xfId="0" applyNumberFormat="1" applyAlignment="1">
      <alignment/>
    </xf>
    <xf numFmtId="0" fontId="0" fillId="0" borderId="14" xfId="0" applyBorder="1" applyAlignment="1">
      <alignment/>
    </xf>
    <xf numFmtId="0" fontId="0" fillId="0" borderId="70" xfId="0" applyBorder="1" applyAlignment="1">
      <alignment/>
    </xf>
    <xf numFmtId="14" fontId="0" fillId="0" borderId="0" xfId="0" applyNumberFormat="1" applyBorder="1" applyAlignment="1">
      <alignment/>
    </xf>
    <xf numFmtId="0" fontId="0" fillId="0" borderId="71" xfId="0" applyBorder="1" applyAlignment="1">
      <alignment/>
    </xf>
    <xf numFmtId="14" fontId="0" fillId="0" borderId="32" xfId="0" applyNumberFormat="1" applyBorder="1" applyAlignment="1">
      <alignment/>
    </xf>
    <xf numFmtId="0" fontId="0" fillId="0" borderId="72" xfId="0" applyBorder="1" applyAlignment="1">
      <alignment/>
    </xf>
    <xf numFmtId="0" fontId="1" fillId="0" borderId="68" xfId="0" applyFont="1" applyFill="1" applyBorder="1" applyAlignment="1" applyProtection="1">
      <alignment horizontal="right" vertical="top" wrapText="1" readingOrder="1"/>
      <protection locked="0"/>
    </xf>
    <xf numFmtId="0" fontId="1" fillId="0" borderId="0" xfId="0" applyFont="1" applyFill="1" applyBorder="1" applyAlignment="1" applyProtection="1">
      <alignment horizontal="right" vertical="top" wrapText="1" readingOrder="1"/>
      <protection locked="0"/>
    </xf>
    <xf numFmtId="0" fontId="1" fillId="0" borderId="0" xfId="0" applyFont="1" applyFill="1" applyBorder="1" applyAlignment="1" applyProtection="1">
      <alignment vertical="top" wrapText="1" readingOrder="1"/>
      <protection locked="0"/>
    </xf>
    <xf numFmtId="0" fontId="1" fillId="0" borderId="68" xfId="0" applyFont="1" applyBorder="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49" fontId="0" fillId="0" borderId="14" xfId="0" applyNumberFormat="1" applyBorder="1" applyAlignment="1">
      <alignment/>
    </xf>
    <xf numFmtId="0" fontId="0" fillId="0" borderId="14" xfId="0" applyNumberFormat="1" applyBorder="1" applyAlignment="1">
      <alignment/>
    </xf>
    <xf numFmtId="14" fontId="59" fillId="0" borderId="0" xfId="0" applyNumberFormat="1" applyFont="1" applyAlignment="1">
      <alignment/>
    </xf>
    <xf numFmtId="0" fontId="1" fillId="0" borderId="0" xfId="73" applyFont="1" applyAlignment="1" applyProtection="1">
      <alignment vertical="top" wrapText="1" readingOrder="1"/>
      <protection locked="0"/>
    </xf>
    <xf numFmtId="14" fontId="1" fillId="0" borderId="0" xfId="73" applyNumberFormat="1" applyFont="1" applyAlignment="1" applyProtection="1">
      <alignment horizontal="right" vertical="top" wrapText="1" readingOrder="1"/>
      <protection locked="0"/>
    </xf>
    <xf numFmtId="14" fontId="1" fillId="0" borderId="0" xfId="0" applyNumberFormat="1" applyFont="1" applyAlignment="1" applyProtection="1">
      <alignment horizontal="right" vertical="top" wrapText="1" readingOrder="1"/>
      <protection locked="0"/>
    </xf>
    <xf numFmtId="0" fontId="7" fillId="0" borderId="65" xfId="0" applyFont="1" applyBorder="1" applyAlignment="1" applyProtection="1">
      <alignment horizontal="left" vertical="top" wrapText="1" readingOrder="1"/>
      <protection locked="0"/>
    </xf>
    <xf numFmtId="0" fontId="7" fillId="0" borderId="66" xfId="0" applyFont="1" applyBorder="1" applyAlignment="1" applyProtection="1">
      <alignment horizontal="left" vertical="top" wrapText="1" readingOrder="1"/>
      <protection locked="0"/>
    </xf>
    <xf numFmtId="0" fontId="7" fillId="0" borderId="67" xfId="0" applyFont="1" applyBorder="1" applyAlignment="1" applyProtection="1">
      <alignment horizontal="left" vertical="top" wrapText="1" readingOrder="1"/>
      <protection locked="0"/>
    </xf>
    <xf numFmtId="0" fontId="1" fillId="0" borderId="0" xfId="0" applyFont="1" applyBorder="1" applyAlignment="1" applyProtection="1">
      <alignment vertical="top" wrapText="1" readingOrder="1"/>
      <protection locked="0"/>
    </xf>
    <xf numFmtId="0" fontId="1" fillId="0" borderId="73" xfId="0" applyFont="1" applyBorder="1" applyAlignment="1" applyProtection="1">
      <alignment horizontal="right" vertical="top" wrapText="1" readingOrder="1"/>
      <protection locked="0"/>
    </xf>
    <xf numFmtId="0" fontId="1" fillId="0" borderId="74" xfId="0" applyFont="1" applyBorder="1" applyAlignment="1" applyProtection="1">
      <alignment horizontal="right" vertical="top" wrapText="1" readingOrder="1"/>
      <protection locked="0"/>
    </xf>
    <xf numFmtId="0" fontId="1" fillId="0" borderId="74" xfId="0" applyFont="1" applyBorder="1" applyAlignment="1" applyProtection="1">
      <alignment vertical="top" wrapText="1" readingOrder="1"/>
      <protection locked="0"/>
    </xf>
    <xf numFmtId="0" fontId="1" fillId="0" borderId="73" xfId="73" applyFont="1" applyBorder="1" applyAlignment="1" applyProtection="1">
      <alignment horizontal="right" vertical="top" wrapText="1" readingOrder="1"/>
      <protection locked="0"/>
    </xf>
    <xf numFmtId="0" fontId="1" fillId="0" borderId="74" xfId="73" applyFont="1" applyBorder="1" applyAlignment="1" applyProtection="1">
      <alignment horizontal="right" vertical="top" wrapText="1" readingOrder="1"/>
      <protection locked="0"/>
    </xf>
    <xf numFmtId="0" fontId="1" fillId="0" borderId="74" xfId="73" applyFont="1" applyBorder="1" applyAlignment="1" applyProtection="1">
      <alignment vertical="top" wrapText="1" readingOrder="1"/>
      <protection locked="0"/>
    </xf>
    <xf numFmtId="0" fontId="1" fillId="0" borderId="67" xfId="73" applyFont="1" applyBorder="1" applyAlignment="1" applyProtection="1">
      <alignment horizontal="right" vertical="top" wrapText="1" readingOrder="1"/>
      <protection locked="0"/>
    </xf>
    <xf numFmtId="0" fontId="1" fillId="0" borderId="0" xfId="73" applyFont="1" applyFill="1" applyAlignment="1" applyProtection="1">
      <alignment vertical="top" wrapText="1" readingOrder="1"/>
      <protection locked="0"/>
    </xf>
    <xf numFmtId="0" fontId="1" fillId="0" borderId="68" xfId="71" applyFont="1" applyBorder="1" applyAlignment="1" applyProtection="1">
      <alignment horizontal="right" vertical="top" wrapText="1" readingOrder="1"/>
      <protection locked="0"/>
    </xf>
    <xf numFmtId="0" fontId="1" fillId="0" borderId="0" xfId="71" applyFont="1" applyAlignment="1" applyProtection="1">
      <alignment horizontal="right" vertical="top" wrapText="1" readingOrder="1"/>
      <protection locked="0"/>
    </xf>
    <xf numFmtId="0" fontId="1" fillId="0" borderId="0" xfId="71" applyFont="1" applyAlignment="1" applyProtection="1">
      <alignment vertical="top" wrapText="1" readingOrder="1"/>
      <protection locked="0"/>
    </xf>
    <xf numFmtId="14" fontId="1" fillId="0" borderId="69" xfId="0" applyNumberFormat="1" applyFont="1" applyBorder="1" applyAlignment="1" applyProtection="1">
      <alignment horizontal="right" vertical="top" wrapText="1" readingOrder="1"/>
      <protection locked="0"/>
    </xf>
    <xf numFmtId="0" fontId="64" fillId="0" borderId="0" xfId="0" applyFont="1" applyAlignment="1">
      <alignment/>
    </xf>
    <xf numFmtId="0" fontId="1" fillId="0" borderId="73" xfId="0" applyFont="1" applyBorder="1" applyAlignment="1" applyProtection="1">
      <alignment horizontal="right" vertical="top" wrapText="1" readingOrder="1"/>
      <protection locked="0"/>
    </xf>
    <xf numFmtId="0" fontId="1" fillId="0" borderId="74" xfId="0" applyFont="1" applyBorder="1" applyAlignment="1" applyProtection="1">
      <alignment horizontal="right" vertical="top" wrapText="1" readingOrder="1"/>
      <protection locked="0"/>
    </xf>
    <xf numFmtId="0" fontId="1" fillId="0" borderId="74" xfId="0" applyFont="1" applyBorder="1" applyAlignment="1" applyProtection="1">
      <alignment vertical="top" wrapText="1" readingOrder="1"/>
      <protection locked="0"/>
    </xf>
    <xf numFmtId="0" fontId="1" fillId="0" borderId="67" xfId="0" applyFont="1" applyBorder="1" applyAlignment="1" applyProtection="1">
      <alignment horizontal="right" vertical="top" wrapText="1" readingOrder="1"/>
      <protection locked="0"/>
    </xf>
    <xf numFmtId="0" fontId="9" fillId="0" borderId="75" xfId="0" applyFont="1" applyBorder="1" applyAlignment="1" applyProtection="1">
      <alignment vertical="top" wrapText="1" readingOrder="1"/>
      <protection locked="0"/>
    </xf>
    <xf numFmtId="0" fontId="0" fillId="0" borderId="0" xfId="0" applyAlignment="1">
      <alignment horizontal="center" vertical="center" readingOrder="1"/>
    </xf>
    <xf numFmtId="177" fontId="9" fillId="0" borderId="75" xfId="0" applyNumberFormat="1" applyFont="1" applyBorder="1" applyAlignment="1" applyProtection="1">
      <alignment vertical="top" wrapText="1" readingOrder="1"/>
      <protection locked="0"/>
    </xf>
    <xf numFmtId="0" fontId="56" fillId="48" borderId="0" xfId="0" applyFont="1" applyFill="1" applyAlignment="1">
      <alignment vertical="top"/>
    </xf>
    <xf numFmtId="0" fontId="56" fillId="48" borderId="0" xfId="0" applyFont="1" applyFill="1" applyAlignment="1">
      <alignment horizontal="left" vertical="top" wrapText="1"/>
    </xf>
    <xf numFmtId="0" fontId="56" fillId="48" borderId="0" xfId="0" applyFont="1" applyFill="1" applyAlignment="1">
      <alignment vertical="top" wrapText="1"/>
    </xf>
    <xf numFmtId="0" fontId="46" fillId="0" borderId="0" xfId="65" applyAlignment="1" applyProtection="1">
      <alignment horizontal="left"/>
      <protection/>
    </xf>
    <xf numFmtId="0" fontId="61" fillId="0" borderId="26" xfId="0" applyFont="1" applyFill="1" applyBorder="1" applyAlignment="1">
      <alignment horizontal="center" vertical="center"/>
    </xf>
    <xf numFmtId="0" fontId="61" fillId="0" borderId="20" xfId="0" applyFont="1" applyFill="1" applyBorder="1" applyAlignment="1">
      <alignment horizontal="center" vertical="center"/>
    </xf>
    <xf numFmtId="0" fontId="65" fillId="47" borderId="63" xfId="0" applyFont="1" applyFill="1" applyBorder="1" applyAlignment="1">
      <alignment horizontal="center" vertical="top" textRotation="90" shrinkToFit="1"/>
    </xf>
    <xf numFmtId="0" fontId="65" fillId="47" borderId="76" xfId="0" applyFont="1" applyFill="1" applyBorder="1" applyAlignment="1">
      <alignment horizontal="center" vertical="top" textRotation="90" shrinkToFit="1"/>
    </xf>
    <xf numFmtId="0" fontId="65" fillId="47" borderId="43" xfId="0" applyFont="1" applyFill="1" applyBorder="1" applyAlignment="1">
      <alignment horizontal="center" vertical="top" textRotation="90" shrinkToFit="1"/>
    </xf>
    <xf numFmtId="0" fontId="65" fillId="47" borderId="63" xfId="0" applyFont="1" applyFill="1" applyBorder="1" applyAlignment="1">
      <alignment horizontal="center" vertical="center" shrinkToFit="1"/>
    </xf>
    <xf numFmtId="0" fontId="65" fillId="47" borderId="76" xfId="0" applyFont="1" applyFill="1" applyBorder="1" applyAlignment="1">
      <alignment horizontal="center" vertical="center" shrinkToFit="1"/>
    </xf>
    <xf numFmtId="0" fontId="65" fillId="47" borderId="43" xfId="0" applyFont="1" applyFill="1" applyBorder="1" applyAlignment="1">
      <alignment horizontal="center" vertical="center" shrinkToFit="1"/>
    </xf>
    <xf numFmtId="2" fontId="0" fillId="47" borderId="63" xfId="0" applyNumberFormat="1" applyFill="1" applyBorder="1" applyAlignment="1">
      <alignment horizontal="center"/>
    </xf>
    <xf numFmtId="2" fontId="0" fillId="47" borderId="76" xfId="0" applyNumberFormat="1" applyFill="1" applyBorder="1" applyAlignment="1">
      <alignment horizontal="center"/>
    </xf>
    <xf numFmtId="2" fontId="0" fillId="47" borderId="43" xfId="0" applyNumberFormat="1" applyFill="1" applyBorder="1" applyAlignment="1">
      <alignment horizontal="center"/>
    </xf>
    <xf numFmtId="170" fontId="0" fillId="0" borderId="0" xfId="0" applyNumberFormat="1" applyBorder="1" applyAlignment="1">
      <alignment horizontal="center" vertical="center"/>
    </xf>
    <xf numFmtId="170" fontId="0" fillId="0" borderId="14" xfId="0" applyNumberFormat="1" applyBorder="1" applyAlignment="1">
      <alignment horizontal="center" vertical="center"/>
    </xf>
    <xf numFmtId="0" fontId="43" fillId="0" borderId="77" xfId="0" applyFont="1" applyBorder="1" applyAlignment="1" applyProtection="1">
      <alignment horizontal="center" vertical="center"/>
      <protection/>
    </xf>
    <xf numFmtId="0" fontId="43" fillId="0" borderId="78" xfId="0" applyFont="1" applyBorder="1" applyAlignment="1" applyProtection="1">
      <alignment horizontal="center" vertical="center"/>
      <protection/>
    </xf>
    <xf numFmtId="0" fontId="43" fillId="0" borderId="79" xfId="0" applyFont="1" applyBorder="1" applyAlignment="1" applyProtection="1">
      <alignment horizontal="center" vertical="center"/>
      <protection/>
    </xf>
    <xf numFmtId="0" fontId="43" fillId="14" borderId="58" xfId="0" applyFont="1" applyFill="1" applyBorder="1" applyAlignment="1" applyProtection="1">
      <alignment horizontal="left" vertical="center"/>
      <protection/>
    </xf>
    <xf numFmtId="0" fontId="43" fillId="14" borderId="78" xfId="0" applyFont="1" applyFill="1" applyBorder="1" applyAlignment="1" applyProtection="1">
      <alignment horizontal="left" vertical="center"/>
      <protection/>
    </xf>
    <xf numFmtId="0" fontId="43" fillId="14" borderId="23" xfId="0" applyFont="1" applyFill="1" applyBorder="1" applyAlignment="1" applyProtection="1">
      <alignment horizontal="left" vertical="center"/>
      <protection/>
    </xf>
    <xf numFmtId="0" fontId="43" fillId="6" borderId="77" xfId="0" applyFont="1" applyFill="1" applyBorder="1" applyAlignment="1" applyProtection="1">
      <alignment horizontal="left" vertical="center"/>
      <protection/>
    </xf>
    <xf numFmtId="0" fontId="43" fillId="6" borderId="78" xfId="0" applyFont="1" applyFill="1" applyBorder="1" applyAlignment="1" applyProtection="1">
      <alignment horizontal="left" vertical="center"/>
      <protection/>
    </xf>
    <xf numFmtId="0" fontId="43" fillId="6" borderId="79" xfId="0" applyFont="1" applyFill="1" applyBorder="1" applyAlignment="1" applyProtection="1">
      <alignment horizontal="left" vertical="center"/>
      <protection/>
    </xf>
    <xf numFmtId="0" fontId="43" fillId="6" borderId="58" xfId="0" applyFont="1" applyFill="1" applyBorder="1" applyAlignment="1" applyProtection="1">
      <alignment horizontal="left" vertical="center"/>
      <protection/>
    </xf>
    <xf numFmtId="0" fontId="43" fillId="6" borderId="23" xfId="0" applyFont="1" applyFill="1" applyBorder="1" applyAlignment="1" applyProtection="1">
      <alignment horizontal="left" vertical="center"/>
      <protection/>
    </xf>
    <xf numFmtId="0" fontId="43" fillId="0" borderId="59" xfId="0" applyFont="1" applyBorder="1" applyAlignment="1" applyProtection="1">
      <alignment horizontal="left" vertical="center"/>
      <protection/>
    </xf>
    <xf numFmtId="0" fontId="43" fillId="0" borderId="60" xfId="0" applyFont="1" applyBorder="1" applyAlignment="1" applyProtection="1">
      <alignment horizontal="left" vertical="center"/>
      <protection/>
    </xf>
    <xf numFmtId="0" fontId="43" fillId="0" borderId="10" xfId="0" applyFont="1" applyBorder="1" applyAlignment="1" applyProtection="1">
      <alignment horizontal="left" vertical="center"/>
      <protection/>
    </xf>
    <xf numFmtId="0" fontId="43" fillId="52" borderId="80" xfId="0" applyFont="1" applyFill="1" applyBorder="1" applyAlignment="1" applyProtection="1">
      <alignment horizontal="left" vertical="center"/>
      <protection/>
    </xf>
    <xf numFmtId="0" fontId="43" fillId="52" borderId="60" xfId="0" applyFont="1" applyFill="1" applyBorder="1" applyAlignment="1" applyProtection="1">
      <alignment horizontal="left" vertical="center"/>
      <protection/>
    </xf>
    <xf numFmtId="0" fontId="43" fillId="52" borderId="81" xfId="0" applyFont="1" applyFill="1" applyBorder="1" applyAlignment="1" applyProtection="1">
      <alignment horizontal="left" vertical="center"/>
      <protection/>
    </xf>
    <xf numFmtId="0" fontId="43" fillId="0" borderId="58" xfId="0" applyFont="1" applyBorder="1" applyAlignment="1" applyProtection="1">
      <alignment horizontal="left" vertical="center"/>
      <protection/>
    </xf>
    <xf numFmtId="0" fontId="43" fillId="0" borderId="78" xfId="0" applyFont="1" applyBorder="1" applyAlignment="1" applyProtection="1">
      <alignment horizontal="left" vertical="center"/>
      <protection/>
    </xf>
    <xf numFmtId="0" fontId="43" fillId="0" borderId="23" xfId="0" applyFont="1" applyBorder="1" applyAlignment="1" applyProtection="1">
      <alignment horizontal="left" vertical="center"/>
      <protection/>
    </xf>
    <xf numFmtId="0" fontId="43" fillId="12" borderId="77" xfId="0" applyFont="1" applyFill="1" applyBorder="1" applyAlignment="1" applyProtection="1">
      <alignment horizontal="left" vertical="center"/>
      <protection/>
    </xf>
    <xf numFmtId="0" fontId="43" fillId="12" borderId="78" xfId="0" applyFont="1" applyFill="1" applyBorder="1" applyAlignment="1" applyProtection="1">
      <alignment horizontal="left" vertical="center"/>
      <protection/>
    </xf>
    <xf numFmtId="0" fontId="43" fillId="12" borderId="79" xfId="0" applyFont="1" applyFill="1" applyBorder="1" applyAlignment="1" applyProtection="1">
      <alignment horizontal="left" vertical="center"/>
      <protection/>
    </xf>
    <xf numFmtId="2" fontId="0" fillId="0" borderId="82" xfId="0" applyNumberFormat="1" applyFont="1" applyBorder="1" applyAlignment="1" applyProtection="1">
      <alignment horizontal="center"/>
      <protection/>
    </xf>
    <xf numFmtId="2" fontId="0" fillId="0" borderId="83" xfId="0" applyNumberFormat="1" applyFont="1" applyBorder="1" applyAlignment="1" applyProtection="1">
      <alignment horizontal="center"/>
      <protection/>
    </xf>
    <xf numFmtId="2" fontId="0" fillId="0" borderId="84" xfId="0" applyNumberFormat="1" applyFont="1" applyBorder="1" applyAlignment="1" applyProtection="1">
      <alignment horizontal="center"/>
      <protection/>
    </xf>
    <xf numFmtId="2" fontId="0" fillId="0" borderId="85" xfId="0" applyNumberFormat="1" applyFont="1" applyBorder="1" applyAlignment="1" applyProtection="1">
      <alignment horizontal="center"/>
      <protection/>
    </xf>
    <xf numFmtId="2" fontId="0" fillId="0" borderId="86" xfId="0" applyNumberFormat="1" applyFont="1" applyBorder="1" applyAlignment="1" applyProtection="1">
      <alignment horizontal="center"/>
      <protection/>
    </xf>
    <xf numFmtId="2" fontId="0" fillId="0" borderId="87" xfId="0" applyNumberFormat="1" applyFont="1" applyBorder="1" applyAlignment="1" applyProtection="1">
      <alignment horizontal="center"/>
      <protection/>
    </xf>
    <xf numFmtId="2" fontId="66" fillId="47" borderId="88" xfId="0" applyNumberFormat="1" applyFont="1" applyFill="1" applyBorder="1" applyAlignment="1" applyProtection="1">
      <alignment horizontal="center" vertical="center"/>
      <protection/>
    </xf>
    <xf numFmtId="2" fontId="66" fillId="47" borderId="89" xfId="0" applyNumberFormat="1" applyFont="1" applyFill="1" applyBorder="1" applyAlignment="1" applyProtection="1">
      <alignment horizontal="center" vertical="center"/>
      <protection/>
    </xf>
    <xf numFmtId="2" fontId="66" fillId="47" borderId="71" xfId="0" applyNumberFormat="1" applyFont="1" applyFill="1" applyBorder="1" applyAlignment="1" applyProtection="1">
      <alignment horizontal="center" vertical="center"/>
      <protection/>
    </xf>
    <xf numFmtId="2" fontId="66" fillId="47" borderId="72" xfId="0" applyNumberFormat="1" applyFont="1" applyFill="1" applyBorder="1" applyAlignment="1" applyProtection="1">
      <alignment horizontal="center" vertical="center"/>
      <protection/>
    </xf>
    <xf numFmtId="0" fontId="43" fillId="0" borderId="80" xfId="0" applyFont="1" applyBorder="1" applyAlignment="1" applyProtection="1">
      <alignment horizontal="center" vertical="center"/>
      <protection/>
    </xf>
    <xf numFmtId="0" fontId="43" fillId="0" borderId="60" xfId="0" applyFont="1" applyBorder="1" applyAlignment="1" applyProtection="1">
      <alignment horizontal="center" vertical="center"/>
      <protection/>
    </xf>
    <xf numFmtId="0" fontId="43" fillId="0" borderId="81" xfId="0" applyFont="1" applyBorder="1" applyAlignment="1" applyProtection="1">
      <alignment horizontal="center" vertical="center"/>
      <protection/>
    </xf>
    <xf numFmtId="0" fontId="43" fillId="2" borderId="59" xfId="0" applyFont="1" applyFill="1" applyBorder="1" applyAlignment="1" applyProtection="1">
      <alignment horizontal="left" vertical="center"/>
      <protection/>
    </xf>
    <xf numFmtId="0" fontId="43" fillId="2" borderId="60" xfId="0" applyFont="1" applyFill="1" applyBorder="1" applyAlignment="1" applyProtection="1">
      <alignment horizontal="left" vertical="center"/>
      <protection/>
    </xf>
    <xf numFmtId="0" fontId="43" fillId="2" borderId="10" xfId="0" applyFont="1" applyFill="1" applyBorder="1" applyAlignment="1" applyProtection="1">
      <alignment horizontal="left" vertical="center"/>
      <protection/>
    </xf>
    <xf numFmtId="0" fontId="43" fillId="47" borderId="22" xfId="0" applyFont="1" applyFill="1" applyBorder="1" applyAlignment="1" applyProtection="1">
      <alignment horizontal="center" vertical="center"/>
      <protection/>
    </xf>
    <xf numFmtId="0" fontId="43" fillId="47" borderId="54" xfId="0" applyFont="1" applyFill="1" applyBorder="1" applyAlignment="1" applyProtection="1">
      <alignment horizontal="center" vertical="center"/>
      <protection/>
    </xf>
    <xf numFmtId="0" fontId="43" fillId="47" borderId="25" xfId="0" applyFont="1" applyFill="1" applyBorder="1" applyAlignment="1" applyProtection="1">
      <alignment horizontal="center" vertical="center"/>
      <protection/>
    </xf>
    <xf numFmtId="0" fontId="43" fillId="47" borderId="12" xfId="0" applyFont="1" applyFill="1" applyBorder="1" applyAlignment="1" applyProtection="1">
      <alignment horizontal="center" vertical="center"/>
      <protection/>
    </xf>
    <xf numFmtId="0" fontId="43" fillId="47" borderId="22" xfId="0" applyFont="1" applyFill="1" applyBorder="1" applyAlignment="1" applyProtection="1">
      <alignment horizontal="center"/>
      <protection/>
    </xf>
    <xf numFmtId="0" fontId="43" fillId="47" borderId="90" xfId="0" applyFont="1" applyFill="1" applyBorder="1" applyAlignment="1" applyProtection="1">
      <alignment horizontal="center"/>
      <protection/>
    </xf>
    <xf numFmtId="0" fontId="43" fillId="47" borderId="61" xfId="0" applyFont="1" applyFill="1" applyBorder="1" applyAlignment="1" applyProtection="1">
      <alignment horizontal="center"/>
      <protection/>
    </xf>
    <xf numFmtId="0" fontId="43" fillId="47" borderId="54" xfId="0" applyFont="1" applyFill="1" applyBorder="1" applyAlignment="1" applyProtection="1">
      <alignment horizontal="center"/>
      <protection/>
    </xf>
    <xf numFmtId="0" fontId="63" fillId="0" borderId="47" xfId="0" applyFont="1" applyBorder="1" applyAlignment="1" applyProtection="1">
      <alignment horizontal="center"/>
      <protection/>
    </xf>
    <xf numFmtId="0" fontId="63" fillId="0" borderId="28" xfId="0" applyFont="1" applyBorder="1" applyAlignment="1" applyProtection="1">
      <alignment horizontal="center"/>
      <protection/>
    </xf>
    <xf numFmtId="0" fontId="63" fillId="0" borderId="48" xfId="0" applyFont="1" applyBorder="1" applyAlignment="1" applyProtection="1">
      <alignment horizontal="center"/>
      <protection/>
    </xf>
    <xf numFmtId="0" fontId="63" fillId="0" borderId="27" xfId="0" applyFont="1" applyBorder="1" applyAlignment="1" applyProtection="1">
      <alignment horizontal="center"/>
      <protection/>
    </xf>
    <xf numFmtId="0" fontId="43" fillId="2" borderId="80" xfId="0" applyFont="1" applyFill="1" applyBorder="1" applyAlignment="1" applyProtection="1">
      <alignment horizontal="left" vertical="center"/>
      <protection/>
    </xf>
    <xf numFmtId="0" fontId="43" fillId="2" borderId="81" xfId="0" applyFont="1" applyFill="1" applyBorder="1" applyAlignment="1" applyProtection="1">
      <alignment horizontal="left" vertical="center"/>
      <protection/>
    </xf>
    <xf numFmtId="0" fontId="43" fillId="14" borderId="77" xfId="0" applyFont="1" applyFill="1" applyBorder="1" applyAlignment="1" applyProtection="1">
      <alignment horizontal="left" vertical="center"/>
      <protection/>
    </xf>
    <xf numFmtId="0" fontId="43" fillId="14" borderId="79" xfId="0" applyFont="1" applyFill="1" applyBorder="1" applyAlignment="1" applyProtection="1">
      <alignment horizontal="left" vertical="center"/>
      <protection/>
    </xf>
    <xf numFmtId="0" fontId="43" fillId="51" borderId="91" xfId="0" applyFont="1" applyFill="1" applyBorder="1" applyAlignment="1" applyProtection="1">
      <alignment horizontal="left" vertical="center"/>
      <protection/>
    </xf>
    <xf numFmtId="0" fontId="43" fillId="51" borderId="21" xfId="0" applyFont="1" applyFill="1" applyBorder="1" applyAlignment="1" applyProtection="1">
      <alignment horizontal="left" vertical="center"/>
      <protection/>
    </xf>
    <xf numFmtId="0" fontId="43" fillId="51" borderId="92" xfId="0" applyFont="1" applyFill="1" applyBorder="1" applyAlignment="1" applyProtection="1">
      <alignment horizontal="left" vertical="center"/>
      <protection/>
    </xf>
    <xf numFmtId="0" fontId="43" fillId="51" borderId="77" xfId="0" applyFont="1" applyFill="1" applyBorder="1" applyAlignment="1" applyProtection="1">
      <alignment horizontal="left" vertical="center"/>
      <protection/>
    </xf>
    <xf numFmtId="0" fontId="43" fillId="51" borderId="78" xfId="0" applyFont="1" applyFill="1" applyBorder="1" applyAlignment="1" applyProtection="1">
      <alignment horizontal="left" vertical="center"/>
      <protection/>
    </xf>
    <xf numFmtId="0" fontId="43" fillId="51" borderId="79" xfId="0" applyFont="1" applyFill="1" applyBorder="1" applyAlignment="1" applyProtection="1">
      <alignment horizontal="left" vertical="center"/>
      <protection/>
    </xf>
    <xf numFmtId="0" fontId="43" fillId="52" borderId="59" xfId="0" applyFont="1" applyFill="1" applyBorder="1" applyAlignment="1" applyProtection="1">
      <alignment horizontal="left" vertical="center"/>
      <protection/>
    </xf>
    <xf numFmtId="0" fontId="43" fillId="52" borderId="10" xfId="0" applyFont="1" applyFill="1" applyBorder="1" applyAlignment="1" applyProtection="1">
      <alignment horizontal="left" vertical="center"/>
      <protection/>
    </xf>
    <xf numFmtId="170" fontId="0" fillId="0" borderId="14" xfId="0" applyNumberFormat="1" applyFont="1" applyBorder="1" applyAlignment="1" applyProtection="1">
      <alignment horizontal="center" vertical="center"/>
      <protection/>
    </xf>
    <xf numFmtId="0" fontId="65" fillId="47" borderId="63" xfId="0" applyFont="1" applyFill="1" applyBorder="1" applyAlignment="1" applyProtection="1">
      <alignment horizontal="center" vertical="center" shrinkToFit="1"/>
      <protection/>
    </xf>
    <xf numFmtId="0" fontId="65" fillId="47" borderId="43" xfId="0" applyFont="1" applyFill="1" applyBorder="1" applyAlignment="1" applyProtection="1">
      <alignment horizontal="center" vertical="center" shrinkToFit="1"/>
      <protection/>
    </xf>
    <xf numFmtId="171" fontId="65" fillId="47" borderId="63" xfId="0" applyNumberFormat="1" applyFont="1" applyFill="1" applyBorder="1" applyAlignment="1" applyProtection="1">
      <alignment horizontal="center" vertical="center" shrinkToFit="1"/>
      <protection/>
    </xf>
    <xf numFmtId="171" fontId="65" fillId="47" borderId="43" xfId="0" applyNumberFormat="1" applyFont="1" applyFill="1" applyBorder="1" applyAlignment="1" applyProtection="1">
      <alignment horizontal="center" vertical="center" shrinkToFit="1"/>
      <protection/>
    </xf>
    <xf numFmtId="0" fontId="43" fillId="22" borderId="91" xfId="0" applyFont="1" applyFill="1" applyBorder="1" applyAlignment="1" applyProtection="1">
      <alignment horizontal="left" vertical="center"/>
      <protection/>
    </xf>
    <xf numFmtId="0" fontId="43" fillId="22" borderId="21" xfId="0" applyFont="1" applyFill="1" applyBorder="1" applyAlignment="1" applyProtection="1">
      <alignment horizontal="left" vertical="center"/>
      <protection/>
    </xf>
    <xf numFmtId="0" fontId="43" fillId="22" borderId="92" xfId="0" applyFont="1" applyFill="1" applyBorder="1" applyAlignment="1" applyProtection="1">
      <alignment horizontal="left" vertical="center"/>
      <protection/>
    </xf>
    <xf numFmtId="0" fontId="43" fillId="22" borderId="15" xfId="0" applyFont="1" applyFill="1" applyBorder="1" applyAlignment="1" applyProtection="1">
      <alignment horizontal="left" vertical="center"/>
      <protection/>
    </xf>
    <xf numFmtId="0" fontId="43" fillId="18" borderId="91" xfId="0" applyFont="1" applyFill="1" applyBorder="1" applyAlignment="1" applyProtection="1">
      <alignment horizontal="left" vertical="center"/>
      <protection/>
    </xf>
    <xf numFmtId="0" fontId="43" fillId="18" borderId="21" xfId="0" applyFont="1" applyFill="1" applyBorder="1" applyAlignment="1" applyProtection="1">
      <alignment horizontal="left" vertical="center"/>
      <protection/>
    </xf>
    <xf numFmtId="0" fontId="43" fillId="18" borderId="92" xfId="0" applyFont="1" applyFill="1" applyBorder="1" applyAlignment="1" applyProtection="1">
      <alignment horizontal="left" vertical="center"/>
      <protection/>
    </xf>
    <xf numFmtId="0" fontId="43" fillId="18" borderId="93" xfId="0" applyFont="1" applyFill="1" applyBorder="1" applyAlignment="1" applyProtection="1">
      <alignment horizontal="left" vertical="center"/>
      <protection/>
    </xf>
    <xf numFmtId="0" fontId="43" fillId="12" borderId="58" xfId="0" applyFont="1" applyFill="1" applyBorder="1" applyAlignment="1" applyProtection="1">
      <alignment horizontal="left" vertical="center"/>
      <protection/>
    </xf>
    <xf numFmtId="0" fontId="43" fillId="12" borderId="23" xfId="0" applyFont="1" applyFill="1" applyBorder="1" applyAlignment="1" applyProtection="1">
      <alignment horizontal="left" vertical="center"/>
      <protection/>
    </xf>
    <xf numFmtId="0" fontId="43" fillId="0" borderId="91" xfId="0" applyFont="1" applyBorder="1" applyAlignment="1" applyProtection="1">
      <alignment horizontal="left" vertical="center"/>
      <protection/>
    </xf>
    <xf numFmtId="0" fontId="43" fillId="0" borderId="21" xfId="0" applyFont="1" applyBorder="1" applyAlignment="1" applyProtection="1">
      <alignment horizontal="left" vertical="center"/>
      <protection/>
    </xf>
    <xf numFmtId="0" fontId="43" fillId="0" borderId="92" xfId="0" applyFont="1" applyBorder="1" applyAlignment="1" applyProtection="1">
      <alignment horizontal="left" vertical="center"/>
      <protection/>
    </xf>
    <xf numFmtId="0" fontId="43" fillId="0" borderId="94" xfId="0" applyFont="1" applyBorder="1" applyAlignment="1" applyProtection="1">
      <alignment horizontal="center" vertical="center"/>
      <protection/>
    </xf>
    <xf numFmtId="0" fontId="43" fillId="0" borderId="56" xfId="0" applyFont="1" applyBorder="1" applyAlignment="1" applyProtection="1">
      <alignment horizontal="center" vertical="center"/>
      <protection/>
    </xf>
    <xf numFmtId="0" fontId="43" fillId="0" borderId="95" xfId="0" applyFont="1" applyBorder="1" applyAlignment="1" applyProtection="1">
      <alignment horizontal="center" vertical="center"/>
      <protection/>
    </xf>
    <xf numFmtId="2" fontId="0" fillId="0" borderId="96" xfId="0" applyNumberFormat="1" applyFont="1" applyBorder="1" applyAlignment="1" applyProtection="1">
      <alignment horizontal="center"/>
      <protection/>
    </xf>
    <xf numFmtId="2" fontId="0" fillId="0" borderId="97" xfId="0" applyNumberFormat="1" applyFont="1" applyBorder="1" applyAlignment="1" applyProtection="1">
      <alignment horizontal="center"/>
      <protection/>
    </xf>
    <xf numFmtId="2" fontId="0" fillId="0" borderId="98" xfId="0" applyNumberFormat="1" applyFont="1" applyBorder="1" applyAlignment="1" applyProtection="1">
      <alignment horizontal="center"/>
      <protection/>
    </xf>
    <xf numFmtId="0" fontId="8" fillId="0" borderId="99" xfId="0" applyFont="1" applyBorder="1" applyAlignment="1" applyProtection="1">
      <alignment horizontal="center" vertical="top" wrapText="1" readingOrder="1"/>
      <protection locked="0"/>
    </xf>
    <xf numFmtId="0" fontId="0" fillId="0" borderId="100" xfId="0" applyBorder="1" applyAlignment="1" applyProtection="1">
      <alignment vertical="top" wrapText="1"/>
      <protection locked="0"/>
    </xf>
    <xf numFmtId="0" fontId="0" fillId="0" borderId="101" xfId="0" applyBorder="1" applyAlignment="1" applyProtection="1">
      <alignment vertical="top" wrapText="1"/>
      <protection locked="0"/>
    </xf>
    <xf numFmtId="0" fontId="8" fillId="0" borderId="99" xfId="73" applyFont="1" applyBorder="1" applyAlignment="1" applyProtection="1">
      <alignment horizontal="center" vertical="top" wrapText="1" readingOrder="1"/>
      <protection locked="0"/>
    </xf>
    <xf numFmtId="0" fontId="6" fillId="0" borderId="100" xfId="73" applyBorder="1" applyAlignment="1" applyProtection="1">
      <alignment vertical="top" wrapText="1"/>
      <protection locked="0"/>
    </xf>
    <xf numFmtId="0" fontId="6" fillId="0" borderId="101" xfId="73" applyBorder="1" applyAlignment="1" applyProtection="1">
      <alignment vertical="top" wrapText="1"/>
      <protection locked="0"/>
    </xf>
    <xf numFmtId="0" fontId="8" fillId="0" borderId="99" xfId="0" applyFont="1" applyBorder="1" applyAlignment="1" applyProtection="1">
      <alignment horizontal="center" vertical="top" wrapText="1" readingOrder="1"/>
      <protection locked="0"/>
    </xf>
    <xf numFmtId="0" fontId="8" fillId="0" borderId="99" xfId="75" applyFont="1" applyBorder="1" applyAlignment="1" applyProtection="1">
      <alignment horizontal="center" vertical="top" wrapText="1" readingOrder="1"/>
      <protection locked="0"/>
    </xf>
    <xf numFmtId="0" fontId="6" fillId="0" borderId="100" xfId="75" applyBorder="1" applyAlignment="1" applyProtection="1">
      <alignment vertical="top" wrapText="1"/>
      <protection locked="0"/>
    </xf>
    <xf numFmtId="0" fontId="6" fillId="0" borderId="101" xfId="75" applyBorder="1" applyAlignment="1" applyProtection="1">
      <alignment vertical="top" wrapText="1"/>
      <protection locked="0"/>
    </xf>
    <xf numFmtId="171" fontId="65" fillId="47" borderId="63" xfId="0" applyNumberFormat="1" applyFont="1" applyFill="1" applyBorder="1" applyAlignment="1">
      <alignment horizontal="center" vertical="center" shrinkToFit="1"/>
    </xf>
    <xf numFmtId="171" fontId="65" fillId="47" borderId="43" xfId="0" applyNumberFormat="1" applyFont="1" applyFill="1" applyBorder="1" applyAlignment="1">
      <alignment horizontal="center" vertical="center" shrinkToFit="1"/>
    </xf>
    <xf numFmtId="0" fontId="43" fillId="47" borderId="22" xfId="0" applyFont="1" applyFill="1" applyBorder="1" applyAlignment="1">
      <alignment horizontal="center"/>
    </xf>
    <xf numFmtId="0" fontId="43" fillId="47" borderId="90" xfId="0" applyFont="1" applyFill="1" applyBorder="1" applyAlignment="1">
      <alignment horizontal="center"/>
    </xf>
    <xf numFmtId="0" fontId="43" fillId="47" borderId="61" xfId="0" applyFont="1" applyFill="1" applyBorder="1" applyAlignment="1">
      <alignment horizontal="center"/>
    </xf>
    <xf numFmtId="0" fontId="43" fillId="47" borderId="54" xfId="0" applyFont="1" applyFill="1" applyBorder="1" applyAlignment="1">
      <alignment horizontal="center"/>
    </xf>
    <xf numFmtId="0" fontId="0" fillId="0" borderId="63" xfId="0" applyBorder="1" applyAlignment="1" applyProtection="1">
      <alignment horizontal="center"/>
      <protection locked="0"/>
    </xf>
    <xf numFmtId="0" fontId="0" fillId="0" borderId="43" xfId="0" applyBorder="1" applyAlignment="1" applyProtection="1">
      <alignment horizontal="center"/>
      <protection locked="0"/>
    </xf>
    <xf numFmtId="0" fontId="67" fillId="47" borderId="102" xfId="0" applyFont="1" applyFill="1" applyBorder="1" applyAlignment="1">
      <alignment horizontal="center"/>
    </xf>
    <xf numFmtId="0" fontId="67" fillId="47" borderId="56" xfId="0" applyFont="1" applyFill="1" applyBorder="1" applyAlignment="1">
      <alignment horizontal="center"/>
    </xf>
    <xf numFmtId="0" fontId="67" fillId="47" borderId="95" xfId="0" applyFont="1" applyFill="1" applyBorder="1" applyAlignment="1">
      <alignment horizontal="center"/>
    </xf>
    <xf numFmtId="0" fontId="67" fillId="47" borderId="22" xfId="0" applyFont="1" applyFill="1" applyBorder="1" applyAlignment="1">
      <alignment horizontal="center"/>
    </xf>
  </cellXfs>
  <cellStyles count="72">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andard 2" xfId="71"/>
    <cellStyle name="Standard 2 2" xfId="72"/>
    <cellStyle name="Standard 3" xfId="73"/>
    <cellStyle name="Standard 3 2" xfId="74"/>
    <cellStyle name="Standard 4" xfId="75"/>
    <cellStyle name="Überschrift" xfId="76"/>
    <cellStyle name="Überschrift 1" xfId="77"/>
    <cellStyle name="Überschrift 2" xfId="78"/>
    <cellStyle name="Überschrift 3" xfId="79"/>
    <cellStyle name="Überschrift 4" xfId="80"/>
    <cellStyle name="Verknüpfte Zelle" xfId="81"/>
    <cellStyle name="Currency" xfId="82"/>
    <cellStyle name="Currency [0]" xfId="83"/>
    <cellStyle name="Warnender Text" xfId="84"/>
    <cellStyle name="Zelle überprüfen"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7.emf" /><Relationship Id="rId3" Type="http://schemas.openxmlformats.org/officeDocument/2006/relationships/image" Target="../media/image9.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9.emf" /><Relationship Id="rId3" Type="http://schemas.openxmlformats.org/officeDocument/2006/relationships/image" Target="../media/image2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4.emf" /><Relationship Id="rId3" Type="http://schemas.openxmlformats.org/officeDocument/2006/relationships/image" Target="../media/image23.emf" /><Relationship Id="rId4" Type="http://schemas.openxmlformats.org/officeDocument/2006/relationships/image" Target="../media/image6.emf" /><Relationship Id="rId5" Type="http://schemas.openxmlformats.org/officeDocument/2006/relationships/image" Target="../media/image26.emf" /><Relationship Id="rId6"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0</xdr:colOff>
      <xdr:row>2</xdr:row>
      <xdr:rowOff>0</xdr:rowOff>
    </xdr:to>
    <xdr:pic>
      <xdr:nvPicPr>
        <xdr:cNvPr id="1" name="cb_Liga"/>
        <xdr:cNvPicPr preferRelativeResize="1">
          <a:picLocks noChangeAspect="1"/>
        </xdr:cNvPicPr>
      </xdr:nvPicPr>
      <xdr:blipFill>
        <a:blip r:embed="rId1"/>
        <a:stretch>
          <a:fillRect/>
        </a:stretch>
      </xdr:blipFill>
      <xdr:spPr>
        <a:xfrm>
          <a:off x="1190625" y="180975"/>
          <a:ext cx="2286000" cy="285750"/>
        </a:xfrm>
        <a:prstGeom prst="rect">
          <a:avLst/>
        </a:prstGeom>
        <a:noFill/>
        <a:ln w="9525" cmpd="sng">
          <a:noFill/>
        </a:ln>
      </xdr:spPr>
    </xdr:pic>
    <xdr:clientData/>
  </xdr:twoCellAnchor>
  <xdr:twoCellAnchor editAs="oneCell">
    <xdr:from>
      <xdr:col>3</xdr:col>
      <xdr:colOff>0</xdr:colOff>
      <xdr:row>3</xdr:row>
      <xdr:rowOff>0</xdr:rowOff>
    </xdr:from>
    <xdr:to>
      <xdr:col>4</xdr:col>
      <xdr:colOff>0</xdr:colOff>
      <xdr:row>4</xdr:row>
      <xdr:rowOff>0</xdr:rowOff>
    </xdr:to>
    <xdr:pic>
      <xdr:nvPicPr>
        <xdr:cNvPr id="2" name="cb_mannschaft1"/>
        <xdr:cNvPicPr preferRelativeResize="1">
          <a:picLocks noChangeAspect="1"/>
        </xdr:cNvPicPr>
      </xdr:nvPicPr>
      <xdr:blipFill>
        <a:blip r:embed="rId1"/>
        <a:stretch>
          <a:fillRect/>
        </a:stretch>
      </xdr:blipFill>
      <xdr:spPr>
        <a:xfrm>
          <a:off x="1190625" y="733425"/>
          <a:ext cx="2286000" cy="285750"/>
        </a:xfrm>
        <a:prstGeom prst="rect">
          <a:avLst/>
        </a:prstGeom>
        <a:noFill/>
        <a:ln w="9525" cmpd="sng">
          <a:noFill/>
        </a:ln>
      </xdr:spPr>
    </xdr:pic>
    <xdr:clientData/>
  </xdr:twoCellAnchor>
  <xdr:twoCellAnchor editAs="oneCell">
    <xdr:from>
      <xdr:col>8</xdr:col>
      <xdr:colOff>0</xdr:colOff>
      <xdr:row>3</xdr:row>
      <xdr:rowOff>0</xdr:rowOff>
    </xdr:from>
    <xdr:to>
      <xdr:col>9</xdr:col>
      <xdr:colOff>0</xdr:colOff>
      <xdr:row>4</xdr:row>
      <xdr:rowOff>0</xdr:rowOff>
    </xdr:to>
    <xdr:pic>
      <xdr:nvPicPr>
        <xdr:cNvPr id="3" name="cb_mannschaft2"/>
        <xdr:cNvPicPr preferRelativeResize="1">
          <a:picLocks noChangeAspect="1"/>
        </xdr:cNvPicPr>
      </xdr:nvPicPr>
      <xdr:blipFill>
        <a:blip r:embed="rId1"/>
        <a:stretch>
          <a:fillRect/>
        </a:stretch>
      </xdr:blipFill>
      <xdr:spPr>
        <a:xfrm>
          <a:off x="5476875" y="733425"/>
          <a:ext cx="2286000" cy="285750"/>
        </a:xfrm>
        <a:prstGeom prst="rect">
          <a:avLst/>
        </a:prstGeom>
        <a:noFill/>
        <a:ln w="9525" cmpd="sng">
          <a:noFill/>
        </a:ln>
      </xdr:spPr>
    </xdr:pic>
    <xdr:clientData/>
  </xdr:twoCellAnchor>
  <xdr:twoCellAnchor editAs="oneCell">
    <xdr:from>
      <xdr:col>21</xdr:col>
      <xdr:colOff>342900</xdr:colOff>
      <xdr:row>27</xdr:row>
      <xdr:rowOff>66675</xdr:rowOff>
    </xdr:from>
    <xdr:to>
      <xdr:col>22</xdr:col>
      <xdr:colOff>1485900</xdr:colOff>
      <xdr:row>28</xdr:row>
      <xdr:rowOff>161925</xdr:rowOff>
    </xdr:to>
    <xdr:pic>
      <xdr:nvPicPr>
        <xdr:cNvPr id="4" name="Daten_WKB"/>
        <xdr:cNvPicPr preferRelativeResize="1">
          <a:picLocks noChangeAspect="1"/>
        </xdr:cNvPicPr>
      </xdr:nvPicPr>
      <xdr:blipFill>
        <a:blip r:embed="rId2"/>
        <a:stretch>
          <a:fillRect/>
        </a:stretch>
      </xdr:blipFill>
      <xdr:spPr>
        <a:xfrm>
          <a:off x="17678400" y="5362575"/>
          <a:ext cx="2762250" cy="285750"/>
        </a:xfrm>
        <a:prstGeom prst="rect">
          <a:avLst/>
        </a:prstGeom>
        <a:noFill/>
        <a:ln w="9525" cmpd="sng">
          <a:noFill/>
        </a:ln>
      </xdr:spPr>
    </xdr:pic>
    <xdr:clientData/>
  </xdr:twoCellAnchor>
  <xdr:twoCellAnchor editAs="oneCell">
    <xdr:from>
      <xdr:col>21</xdr:col>
      <xdr:colOff>304800</xdr:colOff>
      <xdr:row>30</xdr:row>
      <xdr:rowOff>57150</xdr:rowOff>
    </xdr:from>
    <xdr:to>
      <xdr:col>22</xdr:col>
      <xdr:colOff>1447800</xdr:colOff>
      <xdr:row>31</xdr:row>
      <xdr:rowOff>152400</xdr:rowOff>
    </xdr:to>
    <xdr:pic>
      <xdr:nvPicPr>
        <xdr:cNvPr id="5" name="zeigen"/>
        <xdr:cNvPicPr preferRelativeResize="1">
          <a:picLocks noChangeAspect="1"/>
        </xdr:cNvPicPr>
      </xdr:nvPicPr>
      <xdr:blipFill>
        <a:blip r:embed="rId3"/>
        <a:stretch>
          <a:fillRect/>
        </a:stretch>
      </xdr:blipFill>
      <xdr:spPr>
        <a:xfrm>
          <a:off x="17640300" y="5924550"/>
          <a:ext cx="2762250" cy="285750"/>
        </a:xfrm>
        <a:prstGeom prst="rect">
          <a:avLst/>
        </a:prstGeom>
        <a:noFill/>
        <a:ln w="9525" cmpd="sng">
          <a:noFill/>
        </a:ln>
      </xdr:spPr>
    </xdr:pic>
    <xdr:clientData/>
  </xdr:twoCellAnchor>
  <xdr:twoCellAnchor editAs="oneCell">
    <xdr:from>
      <xdr:col>21</xdr:col>
      <xdr:colOff>295275</xdr:colOff>
      <xdr:row>33</xdr:row>
      <xdr:rowOff>76200</xdr:rowOff>
    </xdr:from>
    <xdr:to>
      <xdr:col>22</xdr:col>
      <xdr:colOff>1438275</xdr:colOff>
      <xdr:row>34</xdr:row>
      <xdr:rowOff>171450</xdr:rowOff>
    </xdr:to>
    <xdr:pic>
      <xdr:nvPicPr>
        <xdr:cNvPr id="6" name="b_Auswertung"/>
        <xdr:cNvPicPr preferRelativeResize="1">
          <a:picLocks noChangeAspect="1"/>
        </xdr:cNvPicPr>
      </xdr:nvPicPr>
      <xdr:blipFill>
        <a:blip r:embed="rId4"/>
        <a:stretch>
          <a:fillRect/>
        </a:stretch>
      </xdr:blipFill>
      <xdr:spPr>
        <a:xfrm>
          <a:off x="17630775" y="6515100"/>
          <a:ext cx="2762250" cy="285750"/>
        </a:xfrm>
        <a:prstGeom prst="rect">
          <a:avLst/>
        </a:prstGeom>
        <a:noFill/>
        <a:ln w="9525" cmpd="sng">
          <a:noFill/>
        </a:ln>
      </xdr:spPr>
    </xdr:pic>
    <xdr:clientData/>
  </xdr:twoCellAnchor>
  <xdr:twoCellAnchor editAs="oneCell">
    <xdr:from>
      <xdr:col>13</xdr:col>
      <xdr:colOff>0</xdr:colOff>
      <xdr:row>3</xdr:row>
      <xdr:rowOff>0</xdr:rowOff>
    </xdr:from>
    <xdr:to>
      <xdr:col>14</xdr:col>
      <xdr:colOff>0</xdr:colOff>
      <xdr:row>4</xdr:row>
      <xdr:rowOff>0</xdr:rowOff>
    </xdr:to>
    <xdr:pic>
      <xdr:nvPicPr>
        <xdr:cNvPr id="7" name="cb_mannschaft3"/>
        <xdr:cNvPicPr preferRelativeResize="1">
          <a:picLocks noChangeAspect="1"/>
        </xdr:cNvPicPr>
      </xdr:nvPicPr>
      <xdr:blipFill>
        <a:blip r:embed="rId1"/>
        <a:stretch>
          <a:fillRect/>
        </a:stretch>
      </xdr:blipFill>
      <xdr:spPr>
        <a:xfrm>
          <a:off x="9763125" y="733425"/>
          <a:ext cx="2286000" cy="285750"/>
        </a:xfrm>
        <a:prstGeom prst="rect">
          <a:avLst/>
        </a:prstGeom>
        <a:noFill/>
        <a:ln w="9525" cmpd="sng">
          <a:noFill/>
        </a:ln>
      </xdr:spPr>
    </xdr:pic>
    <xdr:clientData/>
  </xdr:twoCellAnchor>
  <xdr:twoCellAnchor editAs="oneCell">
    <xdr:from>
      <xdr:col>18</xdr:col>
      <xdr:colOff>0</xdr:colOff>
      <xdr:row>3</xdr:row>
      <xdr:rowOff>0</xdr:rowOff>
    </xdr:from>
    <xdr:to>
      <xdr:col>19</xdr:col>
      <xdr:colOff>0</xdr:colOff>
      <xdr:row>4</xdr:row>
      <xdr:rowOff>0</xdr:rowOff>
    </xdr:to>
    <xdr:pic>
      <xdr:nvPicPr>
        <xdr:cNvPr id="8" name="cb_mannschaft4"/>
        <xdr:cNvPicPr preferRelativeResize="1">
          <a:picLocks noChangeAspect="1"/>
        </xdr:cNvPicPr>
      </xdr:nvPicPr>
      <xdr:blipFill>
        <a:blip r:embed="rId1"/>
        <a:stretch>
          <a:fillRect/>
        </a:stretch>
      </xdr:blipFill>
      <xdr:spPr>
        <a:xfrm>
          <a:off x="14049375" y="733425"/>
          <a:ext cx="2286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752475</xdr:colOff>
      <xdr:row>10</xdr:row>
      <xdr:rowOff>19050</xdr:rowOff>
    </xdr:from>
    <xdr:to>
      <xdr:col>20</xdr:col>
      <xdr:colOff>466725</xdr:colOff>
      <xdr:row>11</xdr:row>
      <xdr:rowOff>180975</xdr:rowOff>
    </xdr:to>
    <xdr:pic>
      <xdr:nvPicPr>
        <xdr:cNvPr id="1" name="Wettkampfkarte"/>
        <xdr:cNvPicPr preferRelativeResize="1">
          <a:picLocks noChangeAspect="1"/>
        </xdr:cNvPicPr>
      </xdr:nvPicPr>
      <xdr:blipFill>
        <a:blip r:embed="rId1"/>
        <a:stretch>
          <a:fillRect/>
        </a:stretch>
      </xdr:blipFill>
      <xdr:spPr>
        <a:xfrm>
          <a:off x="10172700" y="2133600"/>
          <a:ext cx="2762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9525</xdr:colOff>
      <xdr:row>1</xdr:row>
      <xdr:rowOff>9525</xdr:rowOff>
    </xdr:from>
    <xdr:to>
      <xdr:col>46</xdr:col>
      <xdr:colOff>123825</xdr:colOff>
      <xdr:row>2</xdr:row>
      <xdr:rowOff>76200</xdr:rowOff>
    </xdr:to>
    <xdr:pic>
      <xdr:nvPicPr>
        <xdr:cNvPr id="1" name="CommandButton1"/>
        <xdr:cNvPicPr preferRelativeResize="1">
          <a:picLocks noChangeAspect="1"/>
        </xdr:cNvPicPr>
      </xdr:nvPicPr>
      <xdr:blipFill>
        <a:blip r:embed="rId1"/>
        <a:stretch>
          <a:fillRect/>
        </a:stretch>
      </xdr:blipFill>
      <xdr:spPr>
        <a:xfrm>
          <a:off x="15306675" y="200025"/>
          <a:ext cx="2400300" cy="276225"/>
        </a:xfrm>
        <a:prstGeom prst="rect">
          <a:avLst/>
        </a:prstGeom>
        <a:noFill/>
        <a:ln w="9525" cmpd="sng">
          <a:noFill/>
        </a:ln>
      </xdr:spPr>
    </xdr:pic>
    <xdr:clientData/>
  </xdr:twoCellAnchor>
  <xdr:twoCellAnchor editAs="oneCell">
    <xdr:from>
      <xdr:col>43</xdr:col>
      <xdr:colOff>9525</xdr:colOff>
      <xdr:row>3</xdr:row>
      <xdr:rowOff>9525</xdr:rowOff>
    </xdr:from>
    <xdr:to>
      <xdr:col>46</xdr:col>
      <xdr:colOff>123825</xdr:colOff>
      <xdr:row>4</xdr:row>
      <xdr:rowOff>85725</xdr:rowOff>
    </xdr:to>
    <xdr:pic>
      <xdr:nvPicPr>
        <xdr:cNvPr id="2" name="CommandButton2"/>
        <xdr:cNvPicPr preferRelativeResize="1">
          <a:picLocks noChangeAspect="1"/>
        </xdr:cNvPicPr>
      </xdr:nvPicPr>
      <xdr:blipFill>
        <a:blip r:embed="rId2"/>
        <a:stretch>
          <a:fillRect/>
        </a:stretch>
      </xdr:blipFill>
      <xdr:spPr>
        <a:xfrm>
          <a:off x="15306675" y="600075"/>
          <a:ext cx="2400300" cy="266700"/>
        </a:xfrm>
        <a:prstGeom prst="rect">
          <a:avLst/>
        </a:prstGeom>
        <a:noFill/>
        <a:ln w="9525" cmpd="sng">
          <a:noFill/>
        </a:ln>
      </xdr:spPr>
    </xdr:pic>
    <xdr:clientData/>
  </xdr:twoCellAnchor>
  <xdr:twoCellAnchor editAs="oneCell">
    <xdr:from>
      <xdr:col>43</xdr:col>
      <xdr:colOff>9525</xdr:colOff>
      <xdr:row>5</xdr:row>
      <xdr:rowOff>19050</xdr:rowOff>
    </xdr:from>
    <xdr:to>
      <xdr:col>46</xdr:col>
      <xdr:colOff>161925</xdr:colOff>
      <xdr:row>6</xdr:row>
      <xdr:rowOff>76200</xdr:rowOff>
    </xdr:to>
    <xdr:pic>
      <xdr:nvPicPr>
        <xdr:cNvPr id="3" name="CommandButton3"/>
        <xdr:cNvPicPr preferRelativeResize="1">
          <a:picLocks noChangeAspect="1"/>
        </xdr:cNvPicPr>
      </xdr:nvPicPr>
      <xdr:blipFill>
        <a:blip r:embed="rId3"/>
        <a:stretch>
          <a:fillRect/>
        </a:stretch>
      </xdr:blipFill>
      <xdr:spPr>
        <a:xfrm>
          <a:off x="15306675" y="990600"/>
          <a:ext cx="2438400"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xdr:row>
      <xdr:rowOff>85725</xdr:rowOff>
    </xdr:from>
    <xdr:to>
      <xdr:col>9</xdr:col>
      <xdr:colOff>523875</xdr:colOff>
      <xdr:row>2</xdr:row>
      <xdr:rowOff>371475</xdr:rowOff>
    </xdr:to>
    <xdr:pic>
      <xdr:nvPicPr>
        <xdr:cNvPr id="1" name="XML_Export12"/>
        <xdr:cNvPicPr preferRelativeResize="1">
          <a:picLocks noChangeAspect="1"/>
        </xdr:cNvPicPr>
      </xdr:nvPicPr>
      <xdr:blipFill>
        <a:blip r:embed="rId1"/>
        <a:stretch>
          <a:fillRect/>
        </a:stretch>
      </xdr:blipFill>
      <xdr:spPr>
        <a:xfrm>
          <a:off x="5810250" y="476250"/>
          <a:ext cx="2762250" cy="285750"/>
        </a:xfrm>
        <a:prstGeom prst="rect">
          <a:avLst/>
        </a:prstGeom>
        <a:noFill/>
        <a:ln w="9525" cmpd="sng">
          <a:noFill/>
        </a:ln>
      </xdr:spPr>
    </xdr:pic>
    <xdr:clientData/>
  </xdr:twoCellAnchor>
  <xdr:twoCellAnchor editAs="oneCell">
    <xdr:from>
      <xdr:col>6</xdr:col>
      <xdr:colOff>28575</xdr:colOff>
      <xdr:row>4</xdr:row>
      <xdr:rowOff>85725</xdr:rowOff>
    </xdr:from>
    <xdr:to>
      <xdr:col>9</xdr:col>
      <xdr:colOff>504825</xdr:colOff>
      <xdr:row>4</xdr:row>
      <xdr:rowOff>371475</xdr:rowOff>
    </xdr:to>
    <xdr:pic>
      <xdr:nvPicPr>
        <xdr:cNvPr id="2" name="XML_Export13"/>
        <xdr:cNvPicPr preferRelativeResize="1">
          <a:picLocks noChangeAspect="1"/>
        </xdr:cNvPicPr>
      </xdr:nvPicPr>
      <xdr:blipFill>
        <a:blip r:embed="rId2"/>
        <a:stretch>
          <a:fillRect/>
        </a:stretch>
      </xdr:blipFill>
      <xdr:spPr>
        <a:xfrm>
          <a:off x="5791200" y="1047750"/>
          <a:ext cx="2762250" cy="285750"/>
        </a:xfrm>
        <a:prstGeom prst="rect">
          <a:avLst/>
        </a:prstGeom>
        <a:noFill/>
        <a:ln w="9525" cmpd="sng">
          <a:noFill/>
        </a:ln>
      </xdr:spPr>
    </xdr:pic>
    <xdr:clientData/>
  </xdr:twoCellAnchor>
  <xdr:twoCellAnchor editAs="oneCell">
    <xdr:from>
      <xdr:col>6</xdr:col>
      <xdr:colOff>28575</xdr:colOff>
      <xdr:row>6</xdr:row>
      <xdr:rowOff>85725</xdr:rowOff>
    </xdr:from>
    <xdr:to>
      <xdr:col>9</xdr:col>
      <xdr:colOff>504825</xdr:colOff>
      <xdr:row>6</xdr:row>
      <xdr:rowOff>371475</xdr:rowOff>
    </xdr:to>
    <xdr:pic>
      <xdr:nvPicPr>
        <xdr:cNvPr id="3" name="XML_Export14"/>
        <xdr:cNvPicPr preferRelativeResize="1">
          <a:picLocks noChangeAspect="1"/>
        </xdr:cNvPicPr>
      </xdr:nvPicPr>
      <xdr:blipFill>
        <a:blip r:embed="rId3"/>
        <a:stretch>
          <a:fillRect/>
        </a:stretch>
      </xdr:blipFill>
      <xdr:spPr>
        <a:xfrm>
          <a:off x="5791200" y="1619250"/>
          <a:ext cx="2762250" cy="285750"/>
        </a:xfrm>
        <a:prstGeom prst="rect">
          <a:avLst/>
        </a:prstGeom>
        <a:noFill/>
        <a:ln w="9525" cmpd="sng">
          <a:noFill/>
        </a:ln>
      </xdr:spPr>
    </xdr:pic>
    <xdr:clientData/>
  </xdr:twoCellAnchor>
  <xdr:twoCellAnchor editAs="oneCell">
    <xdr:from>
      <xdr:col>6</xdr:col>
      <xdr:colOff>38100</xdr:colOff>
      <xdr:row>9</xdr:row>
      <xdr:rowOff>95250</xdr:rowOff>
    </xdr:from>
    <xdr:to>
      <xdr:col>9</xdr:col>
      <xdr:colOff>514350</xdr:colOff>
      <xdr:row>9</xdr:row>
      <xdr:rowOff>381000</xdr:rowOff>
    </xdr:to>
    <xdr:pic>
      <xdr:nvPicPr>
        <xdr:cNvPr id="4" name="XML_Export23"/>
        <xdr:cNvPicPr preferRelativeResize="1">
          <a:picLocks noChangeAspect="1"/>
        </xdr:cNvPicPr>
      </xdr:nvPicPr>
      <xdr:blipFill>
        <a:blip r:embed="rId4"/>
        <a:stretch>
          <a:fillRect/>
        </a:stretch>
      </xdr:blipFill>
      <xdr:spPr>
        <a:xfrm>
          <a:off x="5800725" y="2628900"/>
          <a:ext cx="2762250" cy="285750"/>
        </a:xfrm>
        <a:prstGeom prst="rect">
          <a:avLst/>
        </a:prstGeom>
        <a:noFill/>
        <a:ln w="9525" cmpd="sng">
          <a:noFill/>
        </a:ln>
      </xdr:spPr>
    </xdr:pic>
    <xdr:clientData/>
  </xdr:twoCellAnchor>
  <xdr:twoCellAnchor editAs="oneCell">
    <xdr:from>
      <xdr:col>6</xdr:col>
      <xdr:colOff>38100</xdr:colOff>
      <xdr:row>11</xdr:row>
      <xdr:rowOff>76200</xdr:rowOff>
    </xdr:from>
    <xdr:to>
      <xdr:col>9</xdr:col>
      <xdr:colOff>514350</xdr:colOff>
      <xdr:row>11</xdr:row>
      <xdr:rowOff>361950</xdr:rowOff>
    </xdr:to>
    <xdr:pic>
      <xdr:nvPicPr>
        <xdr:cNvPr id="5" name="XML_Export24"/>
        <xdr:cNvPicPr preferRelativeResize="1">
          <a:picLocks noChangeAspect="1"/>
        </xdr:cNvPicPr>
      </xdr:nvPicPr>
      <xdr:blipFill>
        <a:blip r:embed="rId5"/>
        <a:stretch>
          <a:fillRect/>
        </a:stretch>
      </xdr:blipFill>
      <xdr:spPr>
        <a:xfrm>
          <a:off x="5800725" y="3200400"/>
          <a:ext cx="2762250" cy="285750"/>
        </a:xfrm>
        <a:prstGeom prst="rect">
          <a:avLst/>
        </a:prstGeom>
        <a:noFill/>
        <a:ln w="9525" cmpd="sng">
          <a:noFill/>
        </a:ln>
      </xdr:spPr>
    </xdr:pic>
    <xdr:clientData/>
  </xdr:twoCellAnchor>
  <xdr:twoCellAnchor editAs="oneCell">
    <xdr:from>
      <xdr:col>6</xdr:col>
      <xdr:colOff>19050</xdr:colOff>
      <xdr:row>14</xdr:row>
      <xdr:rowOff>104775</xdr:rowOff>
    </xdr:from>
    <xdr:to>
      <xdr:col>9</xdr:col>
      <xdr:colOff>495300</xdr:colOff>
      <xdr:row>14</xdr:row>
      <xdr:rowOff>390525</xdr:rowOff>
    </xdr:to>
    <xdr:pic>
      <xdr:nvPicPr>
        <xdr:cNvPr id="6" name="XML_Export34"/>
        <xdr:cNvPicPr preferRelativeResize="1">
          <a:picLocks noChangeAspect="1"/>
        </xdr:cNvPicPr>
      </xdr:nvPicPr>
      <xdr:blipFill>
        <a:blip r:embed="rId6"/>
        <a:stretch>
          <a:fillRect/>
        </a:stretch>
      </xdr:blipFill>
      <xdr:spPr>
        <a:xfrm>
          <a:off x="5781675" y="3867150"/>
          <a:ext cx="2762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badischer-turner-bund.de/Sportarten/Geraetturnen/bKunstturnenFrauenb/Liga2015/"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nleitung"/>
  <dimension ref="A2:C129"/>
  <sheetViews>
    <sheetView zoomScalePageLayoutView="0" workbookViewId="0" topLeftCell="A1">
      <selection activeCell="B15" sqref="B15:C15"/>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spans="1:2" ht="20.25">
      <c r="A2" s="14"/>
      <c r="B2" s="16" t="s">
        <v>102</v>
      </c>
    </row>
    <row r="3" ht="3.75" customHeight="1"/>
    <row r="4" ht="14.25">
      <c r="B4" s="16"/>
    </row>
    <row r="5" ht="3.75" customHeight="1"/>
    <row r="6" spans="2:3" ht="14.25">
      <c r="B6" s="17" t="s">
        <v>103</v>
      </c>
      <c r="C6" s="18"/>
    </row>
    <row r="7" spans="2:3" ht="14.25">
      <c r="B7" s="226" t="s">
        <v>104</v>
      </c>
      <c r="C7" s="18"/>
    </row>
    <row r="8" spans="2:3" ht="14.25">
      <c r="B8" s="226" t="s">
        <v>105</v>
      </c>
      <c r="C8" s="18"/>
    </row>
    <row r="9" ht="3.75" customHeight="1"/>
    <row r="10" ht="14.25">
      <c r="A10" s="48"/>
    </row>
    <row r="11" spans="1:3" ht="14.25">
      <c r="A11" s="48"/>
      <c r="B11" s="288" t="s">
        <v>106</v>
      </c>
      <c r="C11" s="288"/>
    </row>
    <row r="12" spans="1:3" ht="14.25">
      <c r="A12" s="48"/>
      <c r="B12" s="288"/>
      <c r="C12" s="288"/>
    </row>
    <row r="13" spans="1:3" ht="14.25">
      <c r="A13" s="48"/>
      <c r="B13" s="288"/>
      <c r="C13" s="288"/>
    </row>
    <row r="14" spans="1:3" ht="14.25" customHeight="1">
      <c r="A14" s="48"/>
      <c r="B14" s="289"/>
      <c r="C14" s="289"/>
    </row>
    <row r="15" spans="1:3" ht="28.5" customHeight="1">
      <c r="A15" s="48"/>
      <c r="B15" s="289"/>
      <c r="C15" s="289"/>
    </row>
    <row r="16" spans="1:3" ht="14.25">
      <c r="A16" s="96"/>
      <c r="B16" s="98"/>
      <c r="C16" s="95"/>
    </row>
    <row r="17" spans="1:3" ht="14.25">
      <c r="A17" s="48"/>
      <c r="B17" s="288"/>
      <c r="C17" s="288"/>
    </row>
    <row r="18" spans="1:3" ht="14.25">
      <c r="A18" s="48"/>
      <c r="B18" s="288"/>
      <c r="C18" s="288"/>
    </row>
    <row r="19" spans="1:3" ht="90" customHeight="1">
      <c r="A19" s="48"/>
      <c r="B19" s="290"/>
      <c r="C19" s="288"/>
    </row>
    <row r="20" spans="1:3" ht="14.25" customHeight="1">
      <c r="A20" s="48"/>
      <c r="B20" s="290"/>
      <c r="C20" s="288"/>
    </row>
    <row r="21" spans="1:3" ht="15">
      <c r="A21" s="48"/>
      <c r="B21" s="291"/>
      <c r="C21" s="291"/>
    </row>
    <row r="22" spans="1:3" ht="14.25">
      <c r="A22" s="53"/>
      <c r="B22" s="53"/>
      <c r="C22" s="53"/>
    </row>
    <row r="23" spans="1:3" ht="14.25">
      <c r="A23" s="48"/>
      <c r="B23" s="288"/>
      <c r="C23" s="288"/>
    </row>
    <row r="24" spans="1:3" ht="14.25">
      <c r="A24" s="48"/>
      <c r="B24" s="48"/>
      <c r="C24" s="48"/>
    </row>
    <row r="25" spans="1:3" ht="14.25">
      <c r="A25" s="48"/>
      <c r="B25" s="53"/>
      <c r="C25" s="48"/>
    </row>
    <row r="26" spans="1:3" ht="14.25">
      <c r="A26" s="48"/>
      <c r="B26" s="53"/>
      <c r="C26" s="48"/>
    </row>
    <row r="27" spans="1:3" ht="14.25">
      <c r="A27" s="48"/>
      <c r="B27" s="48"/>
      <c r="C27" s="48"/>
    </row>
    <row r="28" spans="1:3" ht="14.25">
      <c r="A28" s="48"/>
      <c r="B28" s="48"/>
      <c r="C28" s="48"/>
    </row>
    <row r="29" spans="1:3" ht="14.25">
      <c r="A29" s="48"/>
      <c r="B29" s="48"/>
      <c r="C29" s="48"/>
    </row>
    <row r="30" spans="1:3" ht="14.25">
      <c r="A30" s="48"/>
      <c r="B30" s="48"/>
      <c r="C30" s="48"/>
    </row>
    <row r="31" spans="1:3" ht="14.25">
      <c r="A31" s="36"/>
      <c r="B31" s="36"/>
      <c r="C31" s="36"/>
    </row>
    <row r="32" spans="1:3" ht="14.25">
      <c r="A32" s="36"/>
      <c r="B32" s="36"/>
      <c r="C32" s="36"/>
    </row>
    <row r="33" spans="1:3" ht="14.25">
      <c r="A33" s="36"/>
      <c r="B33" s="36"/>
      <c r="C33" s="36"/>
    </row>
    <row r="34" spans="1:3" ht="14.25">
      <c r="A34" s="36"/>
      <c r="B34" s="36"/>
      <c r="C34" s="36"/>
    </row>
    <row r="35" spans="1:3" ht="14.25">
      <c r="A35" s="36"/>
      <c r="B35" s="36"/>
      <c r="C35" s="36"/>
    </row>
    <row r="36" spans="1:3" ht="14.25">
      <c r="A36" s="36"/>
      <c r="B36" s="36"/>
      <c r="C36" s="36"/>
    </row>
    <row r="37" spans="1:3" ht="14.25">
      <c r="A37" s="36"/>
      <c r="B37" s="36"/>
      <c r="C37" s="36"/>
    </row>
    <row r="38" spans="1:3" ht="14.25">
      <c r="A38" s="36"/>
      <c r="B38" s="36"/>
      <c r="C38" s="36"/>
    </row>
    <row r="39" spans="1:3" ht="14.25">
      <c r="A39" s="36"/>
      <c r="B39" s="36"/>
      <c r="C39" s="36"/>
    </row>
    <row r="40" spans="1:3" ht="14.25">
      <c r="A40" s="36"/>
      <c r="B40" s="36"/>
      <c r="C40" s="36"/>
    </row>
    <row r="41" spans="1:3" ht="14.25">
      <c r="A41" s="36"/>
      <c r="B41" s="36"/>
      <c r="C41" s="36"/>
    </row>
    <row r="42" spans="1:3" ht="14.25">
      <c r="A42" s="36"/>
      <c r="B42" s="36"/>
      <c r="C42" s="36"/>
    </row>
    <row r="43" spans="1:3" ht="14.25">
      <c r="A43" s="36"/>
      <c r="B43" s="36"/>
      <c r="C43" s="36"/>
    </row>
    <row r="44" spans="1:3" ht="14.25">
      <c r="A44" s="36"/>
      <c r="B44" s="36"/>
      <c r="C44" s="36"/>
    </row>
    <row r="45" spans="1:3" ht="14.25">
      <c r="A45" s="36"/>
      <c r="B45" s="36"/>
      <c r="C45" s="36"/>
    </row>
    <row r="46" spans="1:3" ht="14.25">
      <c r="A46" s="36"/>
      <c r="B46" s="36"/>
      <c r="C46" s="36"/>
    </row>
    <row r="47" spans="1:3" ht="14.25">
      <c r="A47" s="36"/>
      <c r="B47" s="36"/>
      <c r="C47" s="36"/>
    </row>
    <row r="48" spans="1:3" ht="14.25">
      <c r="A48" s="36"/>
      <c r="B48" s="36"/>
      <c r="C48" s="36"/>
    </row>
    <row r="49" spans="1:3" ht="14.25">
      <c r="A49" s="36"/>
      <c r="B49" s="36"/>
      <c r="C49" s="36"/>
    </row>
    <row r="50" spans="1:3" ht="14.25">
      <c r="A50" s="36"/>
      <c r="B50" s="36"/>
      <c r="C50" s="36"/>
    </row>
    <row r="51" spans="1:3" ht="14.25">
      <c r="A51" s="36"/>
      <c r="B51" s="36"/>
      <c r="C51" s="36"/>
    </row>
    <row r="52" spans="1:3" ht="14.25">
      <c r="A52" s="36"/>
      <c r="B52" s="36"/>
      <c r="C52" s="36"/>
    </row>
    <row r="53" spans="1:3" ht="14.25">
      <c r="A53" s="36"/>
      <c r="B53" s="36"/>
      <c r="C53" s="36"/>
    </row>
    <row r="54" spans="1:3" ht="14.25">
      <c r="A54" s="36"/>
      <c r="B54" s="36"/>
      <c r="C54" s="36"/>
    </row>
    <row r="55" spans="1:3" ht="14.25">
      <c r="A55" s="36"/>
      <c r="B55" s="36"/>
      <c r="C55" s="36"/>
    </row>
    <row r="56" spans="1:3" ht="14.25">
      <c r="A56" s="36"/>
      <c r="B56" s="36"/>
      <c r="C56" s="36"/>
    </row>
    <row r="57" spans="1:3" ht="14.25">
      <c r="A57" s="36"/>
      <c r="B57" s="36"/>
      <c r="C57" s="36"/>
    </row>
    <row r="58" spans="1:3" ht="14.25">
      <c r="A58" s="36"/>
      <c r="B58" s="36"/>
      <c r="C58" s="36"/>
    </row>
    <row r="59" spans="1:3" ht="14.25">
      <c r="A59" s="36"/>
      <c r="B59" s="36"/>
      <c r="C59" s="36"/>
    </row>
    <row r="60" spans="1:3" ht="14.25">
      <c r="A60" s="36"/>
      <c r="B60" s="36"/>
      <c r="C60" s="36"/>
    </row>
    <row r="61" spans="1:3" ht="14.25">
      <c r="A61" s="36"/>
      <c r="B61" s="36"/>
      <c r="C61" s="36"/>
    </row>
    <row r="62" spans="1:3" ht="14.25">
      <c r="A62" s="36"/>
      <c r="B62" s="36"/>
      <c r="C62" s="36"/>
    </row>
    <row r="63" spans="1:3" ht="14.25">
      <c r="A63" s="36"/>
      <c r="B63" s="36"/>
      <c r="C63" s="36"/>
    </row>
    <row r="64" spans="1:3" ht="14.25">
      <c r="A64" s="36"/>
      <c r="B64" s="36"/>
      <c r="C64" s="36"/>
    </row>
    <row r="65" spans="1:3" ht="14.25">
      <c r="A65" s="36"/>
      <c r="B65" s="36"/>
      <c r="C65" s="36"/>
    </row>
    <row r="66" spans="1:3" ht="14.25">
      <c r="A66" s="36"/>
      <c r="B66" s="36"/>
      <c r="C66" s="36"/>
    </row>
    <row r="67" spans="1:3" ht="14.25">
      <c r="A67" s="36"/>
      <c r="B67" s="36"/>
      <c r="C67" s="36"/>
    </row>
    <row r="68" spans="1:3" ht="14.25">
      <c r="A68" s="36"/>
      <c r="B68" s="36"/>
      <c r="C68" s="36"/>
    </row>
    <row r="69" spans="1:3" ht="14.25">
      <c r="A69" s="36"/>
      <c r="B69" s="36"/>
      <c r="C69" s="36"/>
    </row>
    <row r="70" spans="1:3" ht="14.25">
      <c r="A70" s="36"/>
      <c r="B70" s="36"/>
      <c r="C70" s="36"/>
    </row>
    <row r="71" spans="1:3" ht="14.25">
      <c r="A71" s="36"/>
      <c r="B71" s="36"/>
      <c r="C71" s="36"/>
    </row>
    <row r="72" spans="1:3" ht="14.25">
      <c r="A72" s="36"/>
      <c r="B72" s="36"/>
      <c r="C72" s="36"/>
    </row>
    <row r="73" spans="1:3" ht="14.25">
      <c r="A73" s="36"/>
      <c r="B73" s="36"/>
      <c r="C73" s="36"/>
    </row>
    <row r="74" spans="1:3" ht="14.25">
      <c r="A74" s="36"/>
      <c r="B74" s="36"/>
      <c r="C74" s="36"/>
    </row>
    <row r="75" spans="1:3" ht="14.25">
      <c r="A75" s="36"/>
      <c r="B75" s="36"/>
      <c r="C75" s="36"/>
    </row>
    <row r="76" spans="1:3" ht="14.25">
      <c r="A76" s="36"/>
      <c r="B76" s="36"/>
      <c r="C76" s="36"/>
    </row>
    <row r="77" spans="1:3" ht="14.25">
      <c r="A77" s="36"/>
      <c r="B77" s="36"/>
      <c r="C77" s="36"/>
    </row>
    <row r="78" spans="1:3" ht="14.25">
      <c r="A78" s="36"/>
      <c r="B78" s="36"/>
      <c r="C78" s="36"/>
    </row>
    <row r="79" spans="1:3" ht="14.25">
      <c r="A79" s="36"/>
      <c r="B79" s="36"/>
      <c r="C79" s="36"/>
    </row>
    <row r="80" spans="1:3" ht="14.25">
      <c r="A80" s="36"/>
      <c r="B80" s="36"/>
      <c r="C80" s="36"/>
    </row>
    <row r="81" spans="1:3" ht="14.25">
      <c r="A81" s="36"/>
      <c r="B81" s="36"/>
      <c r="C81" s="36"/>
    </row>
    <row r="82" spans="1:3" ht="14.25">
      <c r="A82" s="36"/>
      <c r="B82" s="36"/>
      <c r="C82" s="36"/>
    </row>
    <row r="83" spans="1:3" ht="14.25">
      <c r="A83" s="36"/>
      <c r="B83" s="36"/>
      <c r="C83" s="36"/>
    </row>
    <row r="84" spans="1:3" ht="14.25">
      <c r="A84" s="36"/>
      <c r="B84" s="36"/>
      <c r="C84" s="36"/>
    </row>
    <row r="85" spans="1:3" ht="14.25">
      <c r="A85" s="36"/>
      <c r="B85" s="36"/>
      <c r="C85" s="36"/>
    </row>
    <row r="86" spans="1:3" ht="14.25">
      <c r="A86" s="36"/>
      <c r="B86" s="36"/>
      <c r="C86" s="36"/>
    </row>
    <row r="87" spans="1:3" ht="14.25">
      <c r="A87" s="36"/>
      <c r="B87" s="36"/>
      <c r="C87" s="36"/>
    </row>
    <row r="88" spans="1:3" ht="14.25">
      <c r="A88" s="36"/>
      <c r="B88" s="36"/>
      <c r="C88" s="36"/>
    </row>
    <row r="89" spans="1:3" ht="14.25">
      <c r="A89" s="36"/>
      <c r="B89" s="36"/>
      <c r="C89" s="36"/>
    </row>
    <row r="90" spans="1:3" ht="14.25">
      <c r="A90" s="36"/>
      <c r="B90" s="36"/>
      <c r="C90" s="36"/>
    </row>
    <row r="91" spans="1:3" ht="14.25">
      <c r="A91" s="36"/>
      <c r="B91" s="36"/>
      <c r="C91" s="36"/>
    </row>
    <row r="92" spans="1:3" ht="14.25">
      <c r="A92" s="36"/>
      <c r="B92" s="36"/>
      <c r="C92" s="36"/>
    </row>
    <row r="93" spans="1:3" ht="14.25">
      <c r="A93" s="36"/>
      <c r="B93" s="36"/>
      <c r="C93" s="36"/>
    </row>
    <row r="94" spans="1:3" ht="14.25">
      <c r="A94" s="36"/>
      <c r="B94" s="36"/>
      <c r="C94" s="36"/>
    </row>
    <row r="95" spans="1:3" ht="14.25">
      <c r="A95" s="36"/>
      <c r="B95" s="36"/>
      <c r="C95" s="36"/>
    </row>
    <row r="96" spans="1:3" ht="14.25">
      <c r="A96" s="36"/>
      <c r="B96" s="36"/>
      <c r="C96" s="36"/>
    </row>
    <row r="97" spans="1:3" ht="14.25">
      <c r="A97" s="36"/>
      <c r="B97" s="36"/>
      <c r="C97" s="36"/>
    </row>
    <row r="98" spans="1:3" ht="14.25">
      <c r="A98" s="36"/>
      <c r="B98" s="36"/>
      <c r="C98" s="36"/>
    </row>
    <row r="99" spans="1:3" ht="14.25">
      <c r="A99" s="36"/>
      <c r="B99" s="36"/>
      <c r="C99" s="36"/>
    </row>
    <row r="100" spans="1:3" ht="14.25">
      <c r="A100" s="36"/>
      <c r="B100" s="36"/>
      <c r="C100" s="36"/>
    </row>
    <row r="101" spans="1:3" ht="14.25">
      <c r="A101" s="36"/>
      <c r="B101" s="36"/>
      <c r="C101" s="36"/>
    </row>
    <row r="102" spans="1:3" ht="14.25">
      <c r="A102" s="36"/>
      <c r="B102" s="36"/>
      <c r="C102" s="36"/>
    </row>
    <row r="103" spans="1:3" ht="14.25">
      <c r="A103" s="36"/>
      <c r="B103" s="36"/>
      <c r="C103" s="36"/>
    </row>
    <row r="104" spans="1:3" ht="14.25">
      <c r="A104" s="36"/>
      <c r="B104" s="36"/>
      <c r="C104" s="36"/>
    </row>
    <row r="105" spans="1:3" ht="14.25">
      <c r="A105" s="36"/>
      <c r="B105" s="36"/>
      <c r="C105" s="36"/>
    </row>
    <row r="106" spans="1:3" ht="14.25">
      <c r="A106" s="36"/>
      <c r="B106" s="36"/>
      <c r="C106" s="36"/>
    </row>
    <row r="107" spans="1:3" ht="14.25">
      <c r="A107" s="36"/>
      <c r="B107" s="36"/>
      <c r="C107" s="36"/>
    </row>
    <row r="108" spans="1:3" ht="14.25">
      <c r="A108" s="36"/>
      <c r="B108" s="36"/>
      <c r="C108" s="36"/>
    </row>
    <row r="109" spans="1:3" ht="14.25">
      <c r="A109" s="36"/>
      <c r="B109" s="36"/>
      <c r="C109" s="36"/>
    </row>
    <row r="110" spans="1:3" ht="14.25">
      <c r="A110" s="36"/>
      <c r="B110" s="36"/>
      <c r="C110" s="36"/>
    </row>
    <row r="111" spans="1:3" ht="14.25">
      <c r="A111" s="36"/>
      <c r="B111" s="36"/>
      <c r="C111" s="36"/>
    </row>
    <row r="112" spans="1:3" ht="14.25">
      <c r="A112" s="36"/>
      <c r="B112" s="36"/>
      <c r="C112" s="36"/>
    </row>
    <row r="113" spans="1:3" ht="14.25">
      <c r="A113" s="36"/>
      <c r="B113" s="36"/>
      <c r="C113" s="36"/>
    </row>
    <row r="114" spans="1:3" ht="14.25">
      <c r="A114" s="36"/>
      <c r="B114" s="36"/>
      <c r="C114" s="36"/>
    </row>
    <row r="115" spans="1:3" ht="14.25">
      <c r="A115" s="36"/>
      <c r="B115" s="36"/>
      <c r="C115" s="36"/>
    </row>
    <row r="116" spans="1:3" ht="14.25">
      <c r="A116" s="36"/>
      <c r="B116" s="36"/>
      <c r="C116" s="36"/>
    </row>
    <row r="117" spans="1:3" ht="14.25">
      <c r="A117" s="36"/>
      <c r="B117" s="36"/>
      <c r="C117" s="36"/>
    </row>
    <row r="118" spans="1:3" ht="14.25">
      <c r="A118" s="36"/>
      <c r="B118" s="36"/>
      <c r="C118" s="36"/>
    </row>
    <row r="119" spans="1:3" ht="14.25">
      <c r="A119" s="36"/>
      <c r="B119" s="36"/>
      <c r="C119" s="36"/>
    </row>
    <row r="120" spans="1:3" ht="14.25">
      <c r="A120" s="36"/>
      <c r="B120" s="36"/>
      <c r="C120" s="36"/>
    </row>
    <row r="121" spans="1:3" ht="14.25">
      <c r="A121" s="36"/>
      <c r="B121" s="36"/>
      <c r="C121" s="36"/>
    </row>
    <row r="122" spans="1:3" ht="14.25">
      <c r="A122" s="36"/>
      <c r="B122" s="36"/>
      <c r="C122" s="36"/>
    </row>
    <row r="123" spans="1:3" ht="14.25">
      <c r="A123" s="36"/>
      <c r="B123" s="36"/>
      <c r="C123" s="36"/>
    </row>
    <row r="124" spans="1:3" ht="14.25">
      <c r="A124" s="36"/>
      <c r="B124" s="36"/>
      <c r="C124" s="36"/>
    </row>
    <row r="125" spans="1:3" ht="14.25">
      <c r="A125" s="36"/>
      <c r="B125" s="36"/>
      <c r="C125" s="36"/>
    </row>
    <row r="126" spans="1:3" ht="14.25">
      <c r="A126" s="36"/>
      <c r="B126" s="36"/>
      <c r="C126" s="36"/>
    </row>
    <row r="127" spans="1:3" ht="14.25">
      <c r="A127" s="36"/>
      <c r="B127" s="36"/>
      <c r="C127" s="36"/>
    </row>
    <row r="128" spans="1:3" ht="14.25">
      <c r="A128" s="36"/>
      <c r="B128" s="36"/>
      <c r="C128" s="36"/>
    </row>
    <row r="129" spans="1:3" ht="14.25">
      <c r="A129" s="36"/>
      <c r="B129" s="36"/>
      <c r="C129" s="36"/>
    </row>
  </sheetData>
  <sheetProtection/>
  <mergeCells count="11">
    <mergeCell ref="B21:C21"/>
    <mergeCell ref="B11:C11"/>
    <mergeCell ref="B12:C12"/>
    <mergeCell ref="B13:C13"/>
    <mergeCell ref="B14:C14"/>
    <mergeCell ref="B15:C15"/>
    <mergeCell ref="B23:C23"/>
    <mergeCell ref="B20:C20"/>
    <mergeCell ref="B19:C19"/>
    <mergeCell ref="B18:C18"/>
    <mergeCell ref="B17:C17"/>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I264"/>
  <sheetViews>
    <sheetView zoomScale="80" zoomScaleNormal="80" zoomScalePageLayoutView="0" workbookViewId="0" topLeftCell="A1">
      <selection activeCell="A168" sqref="A168:F179"/>
    </sheetView>
  </sheetViews>
  <sheetFormatPr defaultColWidth="11.421875" defaultRowHeight="15"/>
  <cols>
    <col min="1" max="2" width="17.140625" style="42" customWidth="1"/>
    <col min="3" max="5" width="34.28125" style="42" customWidth="1"/>
    <col min="6" max="6" width="17.140625" style="246" customWidth="1"/>
    <col min="7" max="7" width="17.140625" style="42" customWidth="1"/>
    <col min="8" max="16384" width="11.421875" style="42" customWidth="1"/>
  </cols>
  <sheetData>
    <row r="1" spans="1:7" ht="31.5" customHeight="1">
      <c r="A1" s="392" t="s">
        <v>645</v>
      </c>
      <c r="B1" s="393"/>
      <c r="C1" s="393"/>
      <c r="D1" s="393"/>
      <c r="E1" s="393"/>
      <c r="F1" s="393"/>
      <c r="G1" s="394"/>
    </row>
    <row r="2" spans="1:7" ht="15.75" thickBot="1">
      <c r="A2" s="233" t="s">
        <v>108</v>
      </c>
      <c r="B2" s="234" t="s">
        <v>109</v>
      </c>
      <c r="C2" s="234" t="s">
        <v>110</v>
      </c>
      <c r="D2" s="234" t="s">
        <v>111</v>
      </c>
      <c r="E2" s="234" t="s">
        <v>112</v>
      </c>
      <c r="F2" s="234" t="s">
        <v>113</v>
      </c>
      <c r="G2" s="235" t="s">
        <v>114</v>
      </c>
    </row>
    <row r="3" spans="1:7" ht="15">
      <c r="A3" s="236">
        <v>4401</v>
      </c>
      <c r="B3" s="237">
        <v>440101</v>
      </c>
      <c r="C3" s="238" t="s">
        <v>646</v>
      </c>
      <c r="D3" s="238" t="s">
        <v>647</v>
      </c>
      <c r="E3" s="238" t="s">
        <v>648</v>
      </c>
      <c r="F3" s="237" t="s">
        <v>184</v>
      </c>
      <c r="G3" s="239"/>
    </row>
    <row r="4" spans="1:7" ht="15">
      <c r="A4" s="236">
        <v>4401</v>
      </c>
      <c r="B4" s="237">
        <v>440102</v>
      </c>
      <c r="C4" s="238" t="s">
        <v>649</v>
      </c>
      <c r="D4" s="238" t="s">
        <v>650</v>
      </c>
      <c r="E4" s="238" t="s">
        <v>651</v>
      </c>
      <c r="F4" s="237" t="s">
        <v>129</v>
      </c>
      <c r="G4" s="239"/>
    </row>
    <row r="5" spans="1:7" ht="15">
      <c r="A5" s="236">
        <v>4401</v>
      </c>
      <c r="B5" s="237">
        <v>440103</v>
      </c>
      <c r="C5" s="238" t="s">
        <v>652</v>
      </c>
      <c r="D5" s="238" t="s">
        <v>653</v>
      </c>
      <c r="E5" s="238" t="s">
        <v>654</v>
      </c>
      <c r="F5" s="237" t="s">
        <v>655</v>
      </c>
      <c r="G5" s="239"/>
    </row>
    <row r="6" spans="1:7" ht="15">
      <c r="A6" s="236">
        <v>4401</v>
      </c>
      <c r="B6" s="237">
        <v>440104</v>
      </c>
      <c r="C6" s="238" t="s">
        <v>656</v>
      </c>
      <c r="D6" s="238" t="s">
        <v>657</v>
      </c>
      <c r="E6" s="238" t="s">
        <v>658</v>
      </c>
      <c r="F6" s="237" t="s">
        <v>121</v>
      </c>
      <c r="G6" s="239"/>
    </row>
    <row r="7" spans="1:7" ht="15">
      <c r="A7" s="236">
        <v>4401</v>
      </c>
      <c r="B7" s="237">
        <v>440105</v>
      </c>
      <c r="C7" s="238" t="s">
        <v>659</v>
      </c>
      <c r="D7" s="238" t="s">
        <v>660</v>
      </c>
      <c r="E7" s="238" t="s">
        <v>661</v>
      </c>
      <c r="F7" s="237" t="s">
        <v>271</v>
      </c>
      <c r="G7" s="239"/>
    </row>
    <row r="8" spans="1:7" ht="15">
      <c r="A8" s="236">
        <v>4401</v>
      </c>
      <c r="B8" s="237">
        <v>440106</v>
      </c>
      <c r="C8" s="238" t="s">
        <v>662</v>
      </c>
      <c r="D8" s="238" t="s">
        <v>663</v>
      </c>
      <c r="E8" s="238" t="s">
        <v>664</v>
      </c>
      <c r="F8" s="237" t="s">
        <v>655</v>
      </c>
      <c r="G8" s="239"/>
    </row>
    <row r="9" spans="1:7" ht="15">
      <c r="A9" s="236">
        <v>4401</v>
      </c>
      <c r="B9" s="237">
        <v>440107</v>
      </c>
      <c r="C9" s="238" t="s">
        <v>665</v>
      </c>
      <c r="D9" s="238" t="s">
        <v>666</v>
      </c>
      <c r="E9" s="238" t="s">
        <v>667</v>
      </c>
      <c r="F9" s="237" t="s">
        <v>129</v>
      </c>
      <c r="G9" s="239"/>
    </row>
    <row r="10" spans="1:7" ht="15">
      <c r="A10" s="240"/>
      <c r="B10" s="241"/>
      <c r="C10" s="261"/>
      <c r="D10" s="261"/>
      <c r="E10" s="261"/>
      <c r="F10" s="241"/>
      <c r="G10" s="239"/>
    </row>
    <row r="11" spans="1:7" ht="15">
      <c r="A11" s="256"/>
      <c r="B11" s="280"/>
      <c r="C11" s="242"/>
      <c r="D11" s="242"/>
      <c r="E11" s="242"/>
      <c r="F11" s="243"/>
      <c r="G11" s="244"/>
    </row>
    <row r="12" spans="1:7" ht="15">
      <c r="A12" s="256"/>
      <c r="B12" s="257"/>
      <c r="C12" s="242"/>
      <c r="D12" s="242"/>
      <c r="E12" s="242"/>
      <c r="F12" s="257"/>
      <c r="G12" s="244"/>
    </row>
    <row r="13" spans="1:7" ht="15">
      <c r="A13" s="256"/>
      <c r="B13" s="257"/>
      <c r="C13" s="242"/>
      <c r="D13" s="242"/>
      <c r="E13" s="242"/>
      <c r="F13" s="257"/>
      <c r="G13" s="244"/>
    </row>
    <row r="14" spans="1:8" ht="15">
      <c r="A14" s="256"/>
      <c r="B14" s="257"/>
      <c r="C14" s="242"/>
      <c r="D14" s="242"/>
      <c r="E14" s="242"/>
      <c r="F14" s="257"/>
      <c r="G14" s="244"/>
      <c r="H14" s="245"/>
    </row>
    <row r="15" spans="6:8" ht="15.75">
      <c r="F15" s="260"/>
      <c r="G15" s="247"/>
      <c r="H15" s="245"/>
    </row>
    <row r="16" spans="6:7" ht="15.75">
      <c r="F16" s="260"/>
      <c r="G16" s="247"/>
    </row>
    <row r="17" ht="15">
      <c r="G17" s="247"/>
    </row>
    <row r="18" ht="15">
      <c r="G18" s="247"/>
    </row>
    <row r="19" ht="15">
      <c r="G19" s="247"/>
    </row>
    <row r="20" spans="1:7" ht="15">
      <c r="A20" s="248"/>
      <c r="B20" s="43"/>
      <c r="C20" s="43"/>
      <c r="D20" s="43"/>
      <c r="E20" s="43"/>
      <c r="F20" s="249"/>
      <c r="G20" s="247"/>
    </row>
    <row r="21" spans="1:7" ht="15">
      <c r="A21" s="248"/>
      <c r="B21" s="43"/>
      <c r="C21" s="43"/>
      <c r="D21" s="43"/>
      <c r="E21" s="43"/>
      <c r="F21" s="249"/>
      <c r="G21" s="247"/>
    </row>
    <row r="22" spans="1:7" ht="15">
      <c r="A22" s="248"/>
      <c r="B22" s="43"/>
      <c r="C22" s="43"/>
      <c r="D22" s="43"/>
      <c r="E22" s="43"/>
      <c r="F22" s="249"/>
      <c r="G22" s="247"/>
    </row>
    <row r="23" spans="1:7" ht="15">
      <c r="A23" s="248"/>
      <c r="B23" s="43"/>
      <c r="C23" s="43"/>
      <c r="D23" s="43"/>
      <c r="E23" s="43"/>
      <c r="F23" s="249"/>
      <c r="G23" s="247"/>
    </row>
    <row r="24" spans="1:7" ht="15">
      <c r="A24" s="248"/>
      <c r="B24" s="43"/>
      <c r="C24" s="43"/>
      <c r="D24" s="43"/>
      <c r="E24" s="43"/>
      <c r="F24" s="249"/>
      <c r="G24" s="247"/>
    </row>
    <row r="25" spans="1:7" ht="15">
      <c r="A25" s="248"/>
      <c r="B25" s="43"/>
      <c r="C25" s="43"/>
      <c r="D25" s="43"/>
      <c r="E25" s="43"/>
      <c r="F25" s="249"/>
      <c r="G25" s="247"/>
    </row>
    <row r="26" spans="1:7" ht="15">
      <c r="A26" s="248"/>
      <c r="B26" s="43"/>
      <c r="C26" s="43"/>
      <c r="D26" s="43"/>
      <c r="E26" s="43"/>
      <c r="F26" s="249"/>
      <c r="G26" s="247"/>
    </row>
    <row r="27" spans="1:7" ht="15">
      <c r="A27" s="248"/>
      <c r="B27" s="43"/>
      <c r="C27" s="43"/>
      <c r="D27" s="43"/>
      <c r="E27" s="43"/>
      <c r="F27" s="249"/>
      <c r="G27" s="247"/>
    </row>
    <row r="28" spans="1:7" ht="15">
      <c r="A28" s="248"/>
      <c r="B28" s="43"/>
      <c r="C28" s="43"/>
      <c r="D28" s="43"/>
      <c r="E28" s="43"/>
      <c r="F28" s="249"/>
      <c r="G28" s="247"/>
    </row>
    <row r="29" spans="1:7" ht="15">
      <c r="A29" s="248"/>
      <c r="B29" s="43"/>
      <c r="C29" s="43"/>
      <c r="D29" s="43"/>
      <c r="E29" s="43"/>
      <c r="F29" s="249"/>
      <c r="G29" s="247"/>
    </row>
    <row r="30" spans="1:7" ht="15">
      <c r="A30" s="248"/>
      <c r="B30" s="43"/>
      <c r="C30" s="43"/>
      <c r="D30" s="43"/>
      <c r="E30" s="43"/>
      <c r="F30" s="249"/>
      <c r="G30" s="247"/>
    </row>
    <row r="31" spans="1:7" ht="15">
      <c r="A31" s="248"/>
      <c r="B31" s="43"/>
      <c r="C31" s="43"/>
      <c r="D31" s="43"/>
      <c r="E31" s="43"/>
      <c r="F31" s="249"/>
      <c r="G31" s="247"/>
    </row>
    <row r="32" spans="1:7" ht="15">
      <c r="A32" s="248"/>
      <c r="B32" s="43"/>
      <c r="C32" s="43"/>
      <c r="D32" s="43"/>
      <c r="E32" s="43"/>
      <c r="F32" s="249"/>
      <c r="G32" s="247"/>
    </row>
    <row r="33" spans="1:7" ht="15.75" thickBot="1">
      <c r="A33" s="250"/>
      <c r="B33" s="54"/>
      <c r="C33" s="54"/>
      <c r="D33" s="54"/>
      <c r="E33" s="54"/>
      <c r="F33" s="251"/>
      <c r="G33" s="252"/>
    </row>
    <row r="34" spans="1:7" ht="31.5" customHeight="1">
      <c r="A34" s="392" t="s">
        <v>668</v>
      </c>
      <c r="B34" s="393"/>
      <c r="C34" s="393"/>
      <c r="D34" s="393"/>
      <c r="E34" s="393"/>
      <c r="F34" s="393"/>
      <c r="G34" s="394"/>
    </row>
    <row r="35" spans="1:7" ht="15.75" thickBot="1">
      <c r="A35" s="233" t="s">
        <v>108</v>
      </c>
      <c r="B35" s="234" t="s">
        <v>109</v>
      </c>
      <c r="C35" s="234" t="s">
        <v>110</v>
      </c>
      <c r="D35" s="234" t="s">
        <v>111</v>
      </c>
      <c r="E35" s="234" t="s">
        <v>112</v>
      </c>
      <c r="F35" s="234" t="s">
        <v>113</v>
      </c>
      <c r="G35" s="235" t="s">
        <v>114</v>
      </c>
    </row>
    <row r="36" spans="1:7" ht="15">
      <c r="A36" s="236">
        <v>4402</v>
      </c>
      <c r="B36" s="237">
        <v>440201</v>
      </c>
      <c r="C36" s="238" t="s">
        <v>669</v>
      </c>
      <c r="D36" s="238" t="s">
        <v>670</v>
      </c>
      <c r="E36" s="238" t="s">
        <v>671</v>
      </c>
      <c r="F36" s="237" t="s">
        <v>177</v>
      </c>
      <c r="G36" s="239"/>
    </row>
    <row r="37" spans="1:7" ht="15">
      <c r="A37" s="236">
        <v>4402</v>
      </c>
      <c r="B37" s="237">
        <v>440202</v>
      </c>
      <c r="C37" s="238" t="s">
        <v>672</v>
      </c>
      <c r="D37" s="238" t="s">
        <v>419</v>
      </c>
      <c r="E37" s="238" t="s">
        <v>673</v>
      </c>
      <c r="F37" s="237" t="s">
        <v>125</v>
      </c>
      <c r="G37" s="239"/>
    </row>
    <row r="38" spans="1:7" ht="15">
      <c r="A38" s="236">
        <v>4402</v>
      </c>
      <c r="B38" s="237">
        <v>440203</v>
      </c>
      <c r="C38" s="238" t="s">
        <v>674</v>
      </c>
      <c r="D38" s="238" t="s">
        <v>326</v>
      </c>
      <c r="E38" s="238" t="s">
        <v>675</v>
      </c>
      <c r="F38" s="237" t="s">
        <v>177</v>
      </c>
      <c r="G38" s="239"/>
    </row>
    <row r="39" spans="1:7" ht="15">
      <c r="A39" s="236">
        <v>4402</v>
      </c>
      <c r="B39" s="237">
        <v>440204</v>
      </c>
      <c r="C39" s="238" t="s">
        <v>676</v>
      </c>
      <c r="D39" s="238" t="s">
        <v>677</v>
      </c>
      <c r="E39" s="238" t="s">
        <v>678</v>
      </c>
      <c r="F39" s="237" t="s">
        <v>136</v>
      </c>
      <c r="G39" s="239"/>
    </row>
    <row r="40" spans="1:7" ht="15">
      <c r="A40" s="236">
        <v>4402</v>
      </c>
      <c r="B40" s="237">
        <v>440205</v>
      </c>
      <c r="C40" s="238" t="s">
        <v>679</v>
      </c>
      <c r="D40" s="238" t="s">
        <v>680</v>
      </c>
      <c r="E40" s="238" t="s">
        <v>681</v>
      </c>
      <c r="F40" s="237" t="s">
        <v>682</v>
      </c>
      <c r="G40" s="239"/>
    </row>
    <row r="41" spans="1:7" ht="15">
      <c r="A41" s="236">
        <v>4402</v>
      </c>
      <c r="B41" s="237">
        <v>440206</v>
      </c>
      <c r="C41" s="238" t="s">
        <v>683</v>
      </c>
      <c r="D41" s="238" t="s">
        <v>280</v>
      </c>
      <c r="E41" s="238" t="s">
        <v>684</v>
      </c>
      <c r="F41" s="237" t="s">
        <v>129</v>
      </c>
      <c r="G41" s="239"/>
    </row>
    <row r="42" spans="1:7" ht="15">
      <c r="A42" s="236">
        <v>4402</v>
      </c>
      <c r="B42" s="237">
        <v>440207</v>
      </c>
      <c r="C42" s="238" t="s">
        <v>685</v>
      </c>
      <c r="D42" s="238" t="s">
        <v>304</v>
      </c>
      <c r="E42" s="238" t="s">
        <v>686</v>
      </c>
      <c r="F42" s="237" t="s">
        <v>129</v>
      </c>
      <c r="G42" s="239"/>
    </row>
    <row r="43" spans="1:8" ht="15">
      <c r="A43" s="236">
        <v>4402</v>
      </c>
      <c r="B43" s="237">
        <v>440208</v>
      </c>
      <c r="C43" s="238" t="s">
        <v>687</v>
      </c>
      <c r="D43" s="238" t="s">
        <v>688</v>
      </c>
      <c r="E43" s="238" t="s">
        <v>689</v>
      </c>
      <c r="F43" s="237" t="s">
        <v>177</v>
      </c>
      <c r="G43" s="244"/>
      <c r="H43" s="245"/>
    </row>
    <row r="44" spans="1:8" ht="15">
      <c r="A44" s="256"/>
      <c r="B44" s="257"/>
      <c r="C44" s="242"/>
      <c r="D44" s="242"/>
      <c r="E44" s="242"/>
      <c r="F44" s="257"/>
      <c r="G44" s="244"/>
      <c r="H44" s="245"/>
    </row>
    <row r="45" spans="1:8" ht="15">
      <c r="A45" s="256"/>
      <c r="B45" s="257"/>
      <c r="C45" s="242"/>
      <c r="D45" s="242"/>
      <c r="E45" s="242"/>
      <c r="F45" s="257"/>
      <c r="G45" s="244"/>
      <c r="H45" s="245"/>
    </row>
    <row r="46" spans="1:8" ht="15">
      <c r="A46" s="256"/>
      <c r="B46" s="257"/>
      <c r="C46" s="242"/>
      <c r="D46" s="242"/>
      <c r="E46" s="242"/>
      <c r="F46" s="257"/>
      <c r="G46" s="244"/>
      <c r="H46" s="245"/>
    </row>
    <row r="47" spans="1:8" ht="15.75">
      <c r="A47" s="248"/>
      <c r="B47" s="43"/>
      <c r="C47" s="43"/>
      <c r="D47" s="43"/>
      <c r="E47" s="43"/>
      <c r="F47" s="260"/>
      <c r="G47" s="259"/>
      <c r="H47" s="245"/>
    </row>
    <row r="48" spans="1:8" ht="15.75">
      <c r="A48" s="248"/>
      <c r="B48" s="43"/>
      <c r="C48" s="43"/>
      <c r="D48" s="43"/>
      <c r="E48" s="43"/>
      <c r="F48" s="260"/>
      <c r="G48" s="259"/>
      <c r="H48" s="245"/>
    </row>
    <row r="49" spans="1:8" ht="15.75">
      <c r="A49" s="248"/>
      <c r="B49" s="43"/>
      <c r="C49" s="43"/>
      <c r="D49" s="43"/>
      <c r="E49" s="43"/>
      <c r="F49" s="260"/>
      <c r="G49" s="247"/>
      <c r="H49" s="245"/>
    </row>
    <row r="50" spans="1:8" ht="15.75">
      <c r="A50" s="248"/>
      <c r="B50" s="43"/>
      <c r="C50" s="43"/>
      <c r="D50" s="43"/>
      <c r="E50" s="43"/>
      <c r="F50" s="260"/>
      <c r="G50" s="247"/>
      <c r="H50" s="245"/>
    </row>
    <row r="51" spans="1:8" ht="15.75">
      <c r="A51" s="248"/>
      <c r="B51" s="43"/>
      <c r="C51" s="43"/>
      <c r="D51" s="43"/>
      <c r="E51" s="43"/>
      <c r="F51" s="260"/>
      <c r="G51" s="247"/>
      <c r="H51" s="245"/>
    </row>
    <row r="52" spans="1:8" ht="15.75">
      <c r="A52" s="248"/>
      <c r="B52" s="43"/>
      <c r="C52" s="43"/>
      <c r="D52" s="43"/>
      <c r="E52" s="43"/>
      <c r="F52" s="260"/>
      <c r="G52" s="247"/>
      <c r="H52" s="245"/>
    </row>
    <row r="53" spans="1:8" ht="15.75">
      <c r="A53" s="248"/>
      <c r="B53" s="43"/>
      <c r="C53" s="43"/>
      <c r="D53" s="43"/>
      <c r="E53" s="43"/>
      <c r="F53" s="260"/>
      <c r="G53" s="247"/>
      <c r="H53" s="245"/>
    </row>
    <row r="54" spans="1:8" ht="15.75">
      <c r="A54" s="248"/>
      <c r="B54" s="43"/>
      <c r="C54" s="43"/>
      <c r="D54" s="43"/>
      <c r="E54" s="43"/>
      <c r="F54" s="260"/>
      <c r="G54" s="247"/>
      <c r="H54" s="245"/>
    </row>
    <row r="55" spans="1:8" ht="15.75">
      <c r="A55" s="248"/>
      <c r="B55" s="43"/>
      <c r="C55" s="43"/>
      <c r="D55" s="43"/>
      <c r="E55" s="43"/>
      <c r="F55" s="260"/>
      <c r="G55" s="247"/>
      <c r="H55" s="245"/>
    </row>
    <row r="56" spans="1:8" ht="15.75">
      <c r="A56" s="248"/>
      <c r="B56" s="43"/>
      <c r="C56" s="43"/>
      <c r="D56" s="43"/>
      <c r="E56" s="43"/>
      <c r="F56" s="260"/>
      <c r="G56" s="247"/>
      <c r="H56" s="245"/>
    </row>
    <row r="57" spans="1:7" ht="15.75">
      <c r="A57" s="248"/>
      <c r="B57" s="43"/>
      <c r="C57" s="43"/>
      <c r="D57" s="43"/>
      <c r="E57" s="43"/>
      <c r="F57" s="260"/>
      <c r="G57" s="247"/>
    </row>
    <row r="58" spans="1:7" ht="15.75">
      <c r="A58" s="248"/>
      <c r="B58" s="43"/>
      <c r="C58" s="43"/>
      <c r="D58" s="43"/>
      <c r="E58" s="43"/>
      <c r="F58" s="260"/>
      <c r="G58" s="247"/>
    </row>
    <row r="59" spans="1:7" ht="15">
      <c r="A59" s="248"/>
      <c r="B59" s="43"/>
      <c r="C59" s="43"/>
      <c r="D59" s="43"/>
      <c r="E59" s="43"/>
      <c r="F59" s="249"/>
      <c r="G59" s="247"/>
    </row>
    <row r="60" spans="1:7" ht="15">
      <c r="A60" s="248"/>
      <c r="B60" s="43"/>
      <c r="C60" s="43"/>
      <c r="D60" s="43"/>
      <c r="E60" s="43"/>
      <c r="F60" s="249"/>
      <c r="G60" s="247"/>
    </row>
    <row r="61" spans="1:7" ht="15">
      <c r="A61" s="248"/>
      <c r="B61" s="43"/>
      <c r="C61" s="43"/>
      <c r="D61" s="43"/>
      <c r="E61" s="43"/>
      <c r="F61" s="249"/>
      <c r="G61" s="247"/>
    </row>
    <row r="62" spans="1:7" ht="15">
      <c r="A62" s="248"/>
      <c r="B62" s="43"/>
      <c r="C62" s="43"/>
      <c r="D62" s="43"/>
      <c r="E62" s="43"/>
      <c r="F62" s="249"/>
      <c r="G62" s="247"/>
    </row>
    <row r="63" spans="1:7" ht="15">
      <c r="A63" s="248"/>
      <c r="B63" s="43"/>
      <c r="C63" s="43"/>
      <c r="D63" s="43"/>
      <c r="E63" s="43"/>
      <c r="F63" s="249"/>
      <c r="G63" s="247"/>
    </row>
    <row r="64" spans="1:7" ht="15">
      <c r="A64" s="248"/>
      <c r="B64" s="43"/>
      <c r="C64" s="43"/>
      <c r="D64" s="43"/>
      <c r="E64" s="43"/>
      <c r="F64" s="249"/>
      <c r="G64" s="247"/>
    </row>
    <row r="65" spans="1:7" ht="15">
      <c r="A65" s="248"/>
      <c r="B65" s="43"/>
      <c r="C65" s="43"/>
      <c r="D65" s="43"/>
      <c r="E65" s="43"/>
      <c r="F65" s="249"/>
      <c r="G65" s="247"/>
    </row>
    <row r="66" spans="1:7" ht="15.75" thickBot="1">
      <c r="A66" s="250"/>
      <c r="B66" s="54"/>
      <c r="C66" s="54"/>
      <c r="D66" s="54"/>
      <c r="E66" s="54"/>
      <c r="F66" s="251"/>
      <c r="G66" s="252"/>
    </row>
    <row r="67" spans="1:7" ht="31.5" customHeight="1">
      <c r="A67" s="392" t="s">
        <v>690</v>
      </c>
      <c r="B67" s="393"/>
      <c r="C67" s="393"/>
      <c r="D67" s="393"/>
      <c r="E67" s="393"/>
      <c r="F67" s="393"/>
      <c r="G67" s="394"/>
    </row>
    <row r="68" spans="1:7" ht="15.75" thickBot="1">
      <c r="A68" s="264" t="s">
        <v>108</v>
      </c>
      <c r="B68" s="265" t="s">
        <v>109</v>
      </c>
      <c r="C68" s="265" t="s">
        <v>110</v>
      </c>
      <c r="D68" s="265" t="s">
        <v>111</v>
      </c>
      <c r="E68" s="265" t="s">
        <v>112</v>
      </c>
      <c r="F68" s="265" t="s">
        <v>113</v>
      </c>
      <c r="G68" s="266" t="s">
        <v>114</v>
      </c>
    </row>
    <row r="69" spans="1:7" ht="15">
      <c r="A69" s="236">
        <v>4404</v>
      </c>
      <c r="B69" s="237">
        <v>440401</v>
      </c>
      <c r="C69" s="238" t="s">
        <v>691</v>
      </c>
      <c r="D69" s="238" t="s">
        <v>692</v>
      </c>
      <c r="E69" s="238" t="s">
        <v>693</v>
      </c>
      <c r="F69" s="237" t="s">
        <v>236</v>
      </c>
      <c r="G69" s="244"/>
    </row>
    <row r="70" spans="1:7" ht="15">
      <c r="A70" s="236">
        <v>4404</v>
      </c>
      <c r="B70" s="237">
        <v>440402</v>
      </c>
      <c r="C70" s="238" t="s">
        <v>694</v>
      </c>
      <c r="D70" s="238" t="s">
        <v>695</v>
      </c>
      <c r="E70" s="238" t="s">
        <v>696</v>
      </c>
      <c r="F70" s="237" t="s">
        <v>125</v>
      </c>
      <c r="G70" s="244"/>
    </row>
    <row r="71" spans="1:7" ht="15">
      <c r="A71" s="236">
        <v>4404</v>
      </c>
      <c r="B71" s="237">
        <v>440403</v>
      </c>
      <c r="C71" s="238" t="s">
        <v>697</v>
      </c>
      <c r="D71" s="238" t="s">
        <v>698</v>
      </c>
      <c r="E71" s="238" t="s">
        <v>699</v>
      </c>
      <c r="F71" s="237" t="s">
        <v>125</v>
      </c>
      <c r="G71" s="244"/>
    </row>
    <row r="72" spans="1:7" ht="15">
      <c r="A72" s="236">
        <v>4404</v>
      </c>
      <c r="B72" s="237">
        <v>440404</v>
      </c>
      <c r="C72" s="238" t="s">
        <v>700</v>
      </c>
      <c r="D72" s="238" t="s">
        <v>701</v>
      </c>
      <c r="E72" s="238" t="s">
        <v>702</v>
      </c>
      <c r="F72" s="237" t="s">
        <v>125</v>
      </c>
      <c r="G72" s="244"/>
    </row>
    <row r="73" spans="1:7" ht="15">
      <c r="A73" s="236">
        <v>4404</v>
      </c>
      <c r="B73" s="237">
        <v>440405</v>
      </c>
      <c r="C73" s="238" t="s">
        <v>703</v>
      </c>
      <c r="D73" s="238" t="s">
        <v>153</v>
      </c>
      <c r="E73" s="238" t="s">
        <v>704</v>
      </c>
      <c r="F73" s="237" t="s">
        <v>236</v>
      </c>
      <c r="G73" s="244"/>
    </row>
    <row r="74" spans="1:7" ht="15">
      <c r="A74" s="236">
        <v>4404</v>
      </c>
      <c r="B74" s="237">
        <v>440406</v>
      </c>
      <c r="C74" s="238" t="s">
        <v>705</v>
      </c>
      <c r="D74" s="238" t="s">
        <v>496</v>
      </c>
      <c r="E74" s="238" t="s">
        <v>706</v>
      </c>
      <c r="F74" s="237" t="s">
        <v>236</v>
      </c>
      <c r="G74" s="244"/>
    </row>
    <row r="75" spans="1:7" ht="15">
      <c r="A75" s="236">
        <v>4404</v>
      </c>
      <c r="B75" s="237">
        <v>440407</v>
      </c>
      <c r="C75" s="238" t="s">
        <v>707</v>
      </c>
      <c r="D75" s="238" t="s">
        <v>708</v>
      </c>
      <c r="E75" s="238" t="s">
        <v>709</v>
      </c>
      <c r="F75" s="237" t="s">
        <v>151</v>
      </c>
      <c r="G75" s="244"/>
    </row>
    <row r="76" spans="1:7" ht="15">
      <c r="A76" s="236">
        <v>4404</v>
      </c>
      <c r="B76" s="237">
        <v>440408</v>
      </c>
      <c r="C76" s="238" t="s">
        <v>710</v>
      </c>
      <c r="D76" s="238" t="s">
        <v>227</v>
      </c>
      <c r="E76" s="238" t="s">
        <v>711</v>
      </c>
      <c r="F76" s="237" t="s">
        <v>151</v>
      </c>
      <c r="G76" s="244"/>
    </row>
    <row r="77" spans="1:7" ht="15">
      <c r="A77" s="236">
        <v>4404</v>
      </c>
      <c r="B77" s="237">
        <v>440409</v>
      </c>
      <c r="C77" s="238" t="s">
        <v>712</v>
      </c>
      <c r="D77" s="238" t="s">
        <v>295</v>
      </c>
      <c r="E77" s="238" t="s">
        <v>713</v>
      </c>
      <c r="F77" s="237" t="s">
        <v>148</v>
      </c>
      <c r="G77" s="244"/>
    </row>
    <row r="78" spans="1:7" ht="15">
      <c r="A78" s="236">
        <v>4404</v>
      </c>
      <c r="B78" s="237">
        <v>440410</v>
      </c>
      <c r="C78" s="238" t="s">
        <v>714</v>
      </c>
      <c r="D78" s="238" t="s">
        <v>715</v>
      </c>
      <c r="E78" s="238" t="s">
        <v>716</v>
      </c>
      <c r="F78" s="237" t="s">
        <v>121</v>
      </c>
      <c r="G78" s="244"/>
    </row>
    <row r="79" spans="1:7" ht="15">
      <c r="A79" s="256"/>
      <c r="B79" s="257"/>
      <c r="C79" s="242"/>
      <c r="D79" s="242"/>
      <c r="E79" s="242"/>
      <c r="F79" s="257"/>
      <c r="G79" s="244"/>
    </row>
    <row r="80" spans="1:9" ht="15">
      <c r="A80" s="256"/>
      <c r="B80" s="257"/>
      <c r="C80" s="242"/>
      <c r="D80" s="242"/>
      <c r="E80" s="242"/>
      <c r="F80" s="257"/>
      <c r="G80" s="244"/>
      <c r="H80" s="245"/>
      <c r="I80" s="245"/>
    </row>
    <row r="81" spans="1:9" ht="15">
      <c r="A81" s="248"/>
      <c r="B81" s="43"/>
      <c r="C81" s="43"/>
      <c r="D81" s="43"/>
      <c r="E81" s="43"/>
      <c r="F81" s="249"/>
      <c r="G81" s="259"/>
      <c r="H81" s="245"/>
      <c r="I81" s="245"/>
    </row>
    <row r="82" spans="1:9" ht="15">
      <c r="A82" s="248"/>
      <c r="B82" s="43"/>
      <c r="C82" s="43"/>
      <c r="D82" s="43"/>
      <c r="E82" s="43"/>
      <c r="F82" s="249"/>
      <c r="G82" s="247"/>
      <c r="H82" s="245"/>
      <c r="I82" s="245"/>
    </row>
    <row r="83" spans="1:9" ht="15">
      <c r="A83" s="248"/>
      <c r="B83" s="43"/>
      <c r="C83" s="43"/>
      <c r="D83" s="43"/>
      <c r="E83" s="43"/>
      <c r="F83" s="249"/>
      <c r="G83" s="247"/>
      <c r="H83" s="245"/>
      <c r="I83" s="245"/>
    </row>
    <row r="84" spans="1:9" ht="15">
      <c r="A84" s="248"/>
      <c r="B84" s="43"/>
      <c r="C84" s="43"/>
      <c r="D84" s="43"/>
      <c r="E84" s="43"/>
      <c r="F84" s="249"/>
      <c r="G84" s="247"/>
      <c r="H84" s="245"/>
      <c r="I84" s="245"/>
    </row>
    <row r="85" spans="1:9" ht="15">
      <c r="A85" s="248"/>
      <c r="B85" s="43"/>
      <c r="C85" s="43"/>
      <c r="D85" s="43"/>
      <c r="E85" s="43"/>
      <c r="F85" s="249"/>
      <c r="G85" s="247"/>
      <c r="H85" s="245"/>
      <c r="I85" s="245"/>
    </row>
    <row r="86" spans="1:9" ht="15">
      <c r="A86" s="248"/>
      <c r="B86" s="43"/>
      <c r="C86" s="43"/>
      <c r="D86" s="43"/>
      <c r="E86" s="43"/>
      <c r="F86" s="249"/>
      <c r="G86" s="247"/>
      <c r="H86" s="245"/>
      <c r="I86" s="245"/>
    </row>
    <row r="87" spans="1:9" ht="15">
      <c r="A87" s="248"/>
      <c r="B87" s="43"/>
      <c r="C87" s="43"/>
      <c r="D87" s="43"/>
      <c r="E87" s="43"/>
      <c r="F87" s="249"/>
      <c r="G87" s="247"/>
      <c r="H87" s="245"/>
      <c r="I87" s="245"/>
    </row>
    <row r="88" spans="1:9" ht="15">
      <c r="A88" s="248"/>
      <c r="B88" s="43"/>
      <c r="C88" s="43"/>
      <c r="D88" s="43"/>
      <c r="E88" s="43"/>
      <c r="F88" s="249"/>
      <c r="G88" s="247"/>
      <c r="H88" s="245"/>
      <c r="I88" s="245"/>
    </row>
    <row r="89" spans="1:7" ht="15">
      <c r="A89" s="248"/>
      <c r="B89" s="43"/>
      <c r="C89" s="43"/>
      <c r="D89" s="43"/>
      <c r="E89" s="43"/>
      <c r="F89" s="249"/>
      <c r="G89" s="247"/>
    </row>
    <row r="90" spans="1:7" ht="15">
      <c r="A90" s="248"/>
      <c r="B90" s="43"/>
      <c r="C90" s="43"/>
      <c r="D90" s="43"/>
      <c r="E90" s="43"/>
      <c r="F90" s="249"/>
      <c r="G90" s="247"/>
    </row>
    <row r="91" spans="1:7" ht="15">
      <c r="A91" s="248"/>
      <c r="B91" s="43"/>
      <c r="C91" s="43"/>
      <c r="D91" s="43"/>
      <c r="E91" s="43"/>
      <c r="F91" s="249"/>
      <c r="G91" s="247"/>
    </row>
    <row r="92" spans="1:7" ht="15">
      <c r="A92" s="248"/>
      <c r="B92" s="43"/>
      <c r="C92" s="43"/>
      <c r="D92" s="43"/>
      <c r="E92" s="43"/>
      <c r="F92" s="249"/>
      <c r="G92" s="247"/>
    </row>
    <row r="93" spans="1:7" ht="15">
      <c r="A93" s="248"/>
      <c r="B93" s="43"/>
      <c r="C93" s="43"/>
      <c r="D93" s="43"/>
      <c r="E93" s="43"/>
      <c r="F93" s="249"/>
      <c r="G93" s="247"/>
    </row>
    <row r="94" spans="1:7" ht="15">
      <c r="A94" s="248"/>
      <c r="B94" s="43"/>
      <c r="C94" s="43"/>
      <c r="D94" s="43"/>
      <c r="E94" s="43"/>
      <c r="F94" s="249"/>
      <c r="G94" s="247"/>
    </row>
    <row r="95" spans="1:7" ht="15">
      <c r="A95" s="248"/>
      <c r="B95" s="43"/>
      <c r="C95" s="43"/>
      <c r="D95" s="43"/>
      <c r="E95" s="43"/>
      <c r="F95" s="249"/>
      <c r="G95" s="247"/>
    </row>
    <row r="96" spans="1:7" ht="15">
      <c r="A96" s="248"/>
      <c r="B96" s="43"/>
      <c r="C96" s="43"/>
      <c r="D96" s="43"/>
      <c r="E96" s="43"/>
      <c r="F96" s="249"/>
      <c r="G96" s="247"/>
    </row>
    <row r="97" spans="1:7" ht="15">
      <c r="A97" s="248"/>
      <c r="B97" s="43"/>
      <c r="C97" s="43"/>
      <c r="D97" s="43"/>
      <c r="E97" s="43"/>
      <c r="F97" s="249"/>
      <c r="G97" s="247"/>
    </row>
    <row r="98" spans="1:7" ht="15">
      <c r="A98" s="248"/>
      <c r="B98" s="43"/>
      <c r="C98" s="43"/>
      <c r="D98" s="43"/>
      <c r="E98" s="43"/>
      <c r="F98" s="249"/>
      <c r="G98" s="247"/>
    </row>
    <row r="99" spans="1:7" ht="15.75" thickBot="1">
      <c r="A99" s="250"/>
      <c r="B99" s="54"/>
      <c r="C99" s="54"/>
      <c r="D99" s="54"/>
      <c r="E99" s="54"/>
      <c r="F99" s="251"/>
      <c r="G99" s="252"/>
    </row>
    <row r="100" spans="1:7" ht="31.5" customHeight="1">
      <c r="A100" s="392" t="s">
        <v>717</v>
      </c>
      <c r="B100" s="393"/>
      <c r="C100" s="393"/>
      <c r="D100" s="393"/>
      <c r="E100" s="393"/>
      <c r="F100" s="393"/>
      <c r="G100" s="394"/>
    </row>
    <row r="101" spans="1:7" ht="15.75" thickBot="1">
      <c r="A101" s="233" t="s">
        <v>108</v>
      </c>
      <c r="B101" s="234" t="s">
        <v>109</v>
      </c>
      <c r="C101" s="234" t="s">
        <v>110</v>
      </c>
      <c r="D101" s="234" t="s">
        <v>111</v>
      </c>
      <c r="E101" s="234" t="s">
        <v>112</v>
      </c>
      <c r="F101" s="234" t="s">
        <v>113</v>
      </c>
      <c r="G101" s="235" t="s">
        <v>114</v>
      </c>
    </row>
    <row r="102" spans="1:7" ht="15">
      <c r="A102" s="236">
        <v>4405</v>
      </c>
      <c r="B102" s="237">
        <v>440501</v>
      </c>
      <c r="C102" s="238" t="s">
        <v>718</v>
      </c>
      <c r="D102" s="238" t="s">
        <v>220</v>
      </c>
      <c r="E102" s="238" t="s">
        <v>719</v>
      </c>
      <c r="F102" s="237" t="s">
        <v>236</v>
      </c>
      <c r="G102" s="239"/>
    </row>
    <row r="103" spans="1:7" ht="15">
      <c r="A103" s="236">
        <v>4405</v>
      </c>
      <c r="B103" s="237">
        <v>440502</v>
      </c>
      <c r="C103" s="238" t="s">
        <v>720</v>
      </c>
      <c r="D103" s="238" t="s">
        <v>721</v>
      </c>
      <c r="E103" s="238" t="s">
        <v>722</v>
      </c>
      <c r="F103" s="237" t="s">
        <v>160</v>
      </c>
      <c r="G103" s="239"/>
    </row>
    <row r="104" spans="1:7" ht="15">
      <c r="A104" s="236">
        <v>4405</v>
      </c>
      <c r="B104" s="237">
        <v>440503</v>
      </c>
      <c r="C104" s="238" t="s">
        <v>723</v>
      </c>
      <c r="D104" s="238" t="s">
        <v>269</v>
      </c>
      <c r="E104" s="238" t="s">
        <v>724</v>
      </c>
      <c r="F104" s="237" t="s">
        <v>209</v>
      </c>
      <c r="G104" s="239"/>
    </row>
    <row r="105" spans="1:7" ht="15">
      <c r="A105" s="236">
        <v>4405</v>
      </c>
      <c r="B105" s="237">
        <v>440504</v>
      </c>
      <c r="C105" s="238" t="s">
        <v>725</v>
      </c>
      <c r="D105" s="238" t="s">
        <v>726</v>
      </c>
      <c r="E105" s="238" t="s">
        <v>727</v>
      </c>
      <c r="F105" s="237" t="s">
        <v>160</v>
      </c>
      <c r="G105" s="239"/>
    </row>
    <row r="106" spans="1:7" ht="15">
      <c r="A106" s="236">
        <v>4405</v>
      </c>
      <c r="B106" s="237">
        <v>440505</v>
      </c>
      <c r="C106" s="238" t="s">
        <v>728</v>
      </c>
      <c r="D106" s="238" t="s">
        <v>729</v>
      </c>
      <c r="E106" s="238" t="s">
        <v>730</v>
      </c>
      <c r="F106" s="237" t="s">
        <v>160</v>
      </c>
      <c r="G106" s="239"/>
    </row>
    <row r="107" spans="1:7" ht="15">
      <c r="A107" s="236">
        <v>4405</v>
      </c>
      <c r="B107" s="237">
        <v>440506</v>
      </c>
      <c r="C107" s="238" t="s">
        <v>731</v>
      </c>
      <c r="D107" s="238" t="s">
        <v>732</v>
      </c>
      <c r="E107" s="238" t="s">
        <v>733</v>
      </c>
      <c r="F107" s="237" t="s">
        <v>236</v>
      </c>
      <c r="G107" s="239"/>
    </row>
    <row r="108" spans="1:7" ht="15">
      <c r="A108" s="236">
        <v>4405</v>
      </c>
      <c r="B108" s="237">
        <v>440507</v>
      </c>
      <c r="C108" s="238" t="s">
        <v>734</v>
      </c>
      <c r="D108" s="238" t="s">
        <v>476</v>
      </c>
      <c r="E108" s="238" t="s">
        <v>735</v>
      </c>
      <c r="F108" s="237" t="s">
        <v>136</v>
      </c>
      <c r="G108" s="239"/>
    </row>
    <row r="109" spans="1:7" ht="15">
      <c r="A109" s="236">
        <v>4405</v>
      </c>
      <c r="B109" s="237">
        <v>440508</v>
      </c>
      <c r="C109" s="238" t="s">
        <v>736</v>
      </c>
      <c r="D109" s="238" t="s">
        <v>227</v>
      </c>
      <c r="E109" s="238" t="s">
        <v>737</v>
      </c>
      <c r="F109" s="237" t="s">
        <v>177</v>
      </c>
      <c r="G109" s="239"/>
    </row>
    <row r="110" spans="1:7" ht="15">
      <c r="A110" s="236">
        <v>4405</v>
      </c>
      <c r="B110" s="237">
        <v>440509</v>
      </c>
      <c r="C110" s="238" t="s">
        <v>738</v>
      </c>
      <c r="D110" s="238" t="s">
        <v>739</v>
      </c>
      <c r="E110" s="238" t="s">
        <v>740</v>
      </c>
      <c r="F110" s="237" t="s">
        <v>129</v>
      </c>
      <c r="G110" s="239"/>
    </row>
    <row r="111" spans="1:7" ht="15">
      <c r="A111" s="236">
        <v>4405</v>
      </c>
      <c r="B111" s="237">
        <v>440510</v>
      </c>
      <c r="C111" s="238" t="s">
        <v>741</v>
      </c>
      <c r="D111" s="238" t="s">
        <v>280</v>
      </c>
      <c r="E111" s="238" t="s">
        <v>742</v>
      </c>
      <c r="F111" s="237" t="s">
        <v>177</v>
      </c>
      <c r="G111" s="239"/>
    </row>
    <row r="112" spans="1:7" ht="15">
      <c r="A112" s="236">
        <v>4405</v>
      </c>
      <c r="B112" s="237">
        <v>440511</v>
      </c>
      <c r="C112" s="238" t="s">
        <v>743</v>
      </c>
      <c r="D112" s="238" t="s">
        <v>744</v>
      </c>
      <c r="E112" s="238" t="s">
        <v>745</v>
      </c>
      <c r="F112" s="237" t="s">
        <v>129</v>
      </c>
      <c r="G112" s="239"/>
    </row>
    <row r="113" spans="1:7" ht="15">
      <c r="A113" s="256"/>
      <c r="B113" s="257"/>
      <c r="C113" s="242"/>
      <c r="D113" s="242"/>
      <c r="E113" s="242"/>
      <c r="F113" s="257"/>
      <c r="G113" s="244"/>
    </row>
    <row r="114" ht="15">
      <c r="G114" s="259"/>
    </row>
    <row r="115" spans="1:7" ht="15">
      <c r="A115" s="248"/>
      <c r="B115" s="43"/>
      <c r="C115" s="43"/>
      <c r="D115" s="43"/>
      <c r="E115" s="43"/>
      <c r="F115" s="249"/>
      <c r="G115" s="247"/>
    </row>
    <row r="116" spans="1:7" ht="15">
      <c r="A116" s="248"/>
      <c r="B116" s="43"/>
      <c r="C116" s="43"/>
      <c r="D116" s="43"/>
      <c r="E116" s="43"/>
      <c r="F116" s="249"/>
      <c r="G116" s="247"/>
    </row>
    <row r="117" spans="1:7" ht="15">
      <c r="A117" s="248"/>
      <c r="B117" s="43"/>
      <c r="C117" s="43"/>
      <c r="D117" s="43"/>
      <c r="E117" s="43"/>
      <c r="F117" s="249"/>
      <c r="G117" s="247"/>
    </row>
    <row r="118" spans="1:7" ht="15">
      <c r="A118" s="248"/>
      <c r="B118" s="43"/>
      <c r="C118" s="43"/>
      <c r="D118" s="43"/>
      <c r="E118" s="43"/>
      <c r="F118" s="249"/>
      <c r="G118" s="247"/>
    </row>
    <row r="119" spans="1:7" ht="15">
      <c r="A119" s="248"/>
      <c r="B119" s="43"/>
      <c r="C119" s="43"/>
      <c r="D119" s="43"/>
      <c r="E119" s="43"/>
      <c r="F119" s="249"/>
      <c r="G119" s="247"/>
    </row>
    <row r="120" spans="1:7" ht="15">
      <c r="A120" s="248"/>
      <c r="B120" s="43"/>
      <c r="C120" s="43"/>
      <c r="D120" s="43"/>
      <c r="E120" s="43"/>
      <c r="F120" s="249"/>
      <c r="G120" s="247"/>
    </row>
    <row r="121" spans="1:7" ht="15">
      <c r="A121" s="248"/>
      <c r="B121" s="43"/>
      <c r="C121" s="43"/>
      <c r="D121" s="43"/>
      <c r="E121" s="43"/>
      <c r="F121" s="249"/>
      <c r="G121" s="247"/>
    </row>
    <row r="122" spans="1:7" ht="15">
      <c r="A122" s="248"/>
      <c r="B122" s="43"/>
      <c r="C122" s="43"/>
      <c r="D122" s="43"/>
      <c r="E122" s="43"/>
      <c r="F122" s="249"/>
      <c r="G122" s="247"/>
    </row>
    <row r="123" spans="1:7" ht="15">
      <c r="A123" s="248"/>
      <c r="B123" s="43"/>
      <c r="C123" s="43"/>
      <c r="D123" s="43"/>
      <c r="E123" s="43"/>
      <c r="F123" s="249"/>
      <c r="G123" s="247"/>
    </row>
    <row r="124" spans="1:7" ht="15">
      <c r="A124" s="248"/>
      <c r="B124" s="43"/>
      <c r="C124" s="43"/>
      <c r="D124" s="43"/>
      <c r="E124" s="43"/>
      <c r="F124" s="249"/>
      <c r="G124" s="247"/>
    </row>
    <row r="125" spans="1:7" ht="15">
      <c r="A125" s="248"/>
      <c r="B125" s="43"/>
      <c r="C125" s="43"/>
      <c r="D125" s="43"/>
      <c r="E125" s="43"/>
      <c r="F125" s="249"/>
      <c r="G125" s="247"/>
    </row>
    <row r="126" spans="1:7" ht="15">
      <c r="A126" s="248"/>
      <c r="B126" s="43"/>
      <c r="C126" s="43"/>
      <c r="D126" s="43"/>
      <c r="E126" s="43"/>
      <c r="F126" s="249"/>
      <c r="G126" s="247"/>
    </row>
    <row r="127" spans="1:7" ht="15">
      <c r="A127" s="248"/>
      <c r="B127" s="43"/>
      <c r="C127" s="43"/>
      <c r="D127" s="43"/>
      <c r="E127" s="43"/>
      <c r="F127" s="249"/>
      <c r="G127" s="247"/>
    </row>
    <row r="128" spans="1:7" ht="15">
      <c r="A128" s="248"/>
      <c r="B128" s="43"/>
      <c r="C128" s="43"/>
      <c r="D128" s="43"/>
      <c r="E128" s="43"/>
      <c r="F128" s="249"/>
      <c r="G128" s="247"/>
    </row>
    <row r="129" spans="1:7" ht="15">
      <c r="A129" s="248"/>
      <c r="B129" s="43"/>
      <c r="C129" s="43"/>
      <c r="D129" s="43"/>
      <c r="E129" s="43"/>
      <c r="F129" s="249"/>
      <c r="G129" s="247"/>
    </row>
    <row r="130" spans="1:7" ht="15">
      <c r="A130" s="248"/>
      <c r="B130" s="43"/>
      <c r="C130" s="43"/>
      <c r="D130" s="43"/>
      <c r="E130" s="43"/>
      <c r="F130" s="249"/>
      <c r="G130" s="247"/>
    </row>
    <row r="131" spans="1:7" ht="15">
      <c r="A131" s="248"/>
      <c r="B131" s="43"/>
      <c r="C131" s="43"/>
      <c r="D131" s="43"/>
      <c r="E131" s="43"/>
      <c r="F131" s="249"/>
      <c r="G131" s="247"/>
    </row>
    <row r="132" spans="1:7" ht="15.75" thickBot="1">
      <c r="A132" s="250"/>
      <c r="B132" s="54"/>
      <c r="C132" s="54"/>
      <c r="D132" s="54"/>
      <c r="E132" s="54"/>
      <c r="F132" s="251"/>
      <c r="G132" s="252"/>
    </row>
    <row r="133" spans="1:7" ht="31.5" customHeight="1">
      <c r="A133" s="392" t="s">
        <v>746</v>
      </c>
      <c r="B133" s="393"/>
      <c r="C133" s="393"/>
      <c r="D133" s="393"/>
      <c r="E133" s="393"/>
      <c r="F133" s="393"/>
      <c r="G133" s="394"/>
    </row>
    <row r="134" spans="1:7" ht="15.75" thickBot="1">
      <c r="A134" s="264" t="s">
        <v>108</v>
      </c>
      <c r="B134" s="265" t="s">
        <v>109</v>
      </c>
      <c r="C134" s="265" t="s">
        <v>110</v>
      </c>
      <c r="D134" s="265" t="s">
        <v>111</v>
      </c>
      <c r="E134" s="265" t="s">
        <v>112</v>
      </c>
      <c r="F134" s="265" t="s">
        <v>113</v>
      </c>
      <c r="G134" s="266" t="s">
        <v>114</v>
      </c>
    </row>
    <row r="135" spans="1:7" ht="15">
      <c r="A135" s="236">
        <v>4406</v>
      </c>
      <c r="B135" s="237">
        <v>440601</v>
      </c>
      <c r="C135" s="238" t="s">
        <v>747</v>
      </c>
      <c r="D135" s="238" t="s">
        <v>748</v>
      </c>
      <c r="E135" s="238" t="s">
        <v>749</v>
      </c>
      <c r="F135" s="237" t="s">
        <v>169</v>
      </c>
      <c r="G135" s="244"/>
    </row>
    <row r="136" spans="1:7" ht="15">
      <c r="A136" s="236">
        <v>4406</v>
      </c>
      <c r="B136" s="237">
        <v>440602</v>
      </c>
      <c r="C136" s="238" t="s">
        <v>750</v>
      </c>
      <c r="D136" s="238" t="s">
        <v>304</v>
      </c>
      <c r="E136" s="238" t="s">
        <v>751</v>
      </c>
      <c r="F136" s="237" t="s">
        <v>169</v>
      </c>
      <c r="G136" s="244"/>
    </row>
    <row r="137" spans="1:7" ht="15">
      <c r="A137" s="236">
        <v>4406</v>
      </c>
      <c r="B137" s="237">
        <v>440603</v>
      </c>
      <c r="C137" s="238" t="s">
        <v>752</v>
      </c>
      <c r="D137" s="238" t="s">
        <v>753</v>
      </c>
      <c r="E137" s="238" t="s">
        <v>754</v>
      </c>
      <c r="F137" s="237" t="s">
        <v>169</v>
      </c>
      <c r="G137" s="244"/>
    </row>
    <row r="138" spans="1:7" ht="15">
      <c r="A138" s="236">
        <v>4406</v>
      </c>
      <c r="B138" s="237">
        <v>440604</v>
      </c>
      <c r="C138" s="238" t="s">
        <v>755</v>
      </c>
      <c r="D138" s="238" t="s">
        <v>220</v>
      </c>
      <c r="E138" s="238" t="s">
        <v>637</v>
      </c>
      <c r="F138" s="237" t="s">
        <v>160</v>
      </c>
      <c r="G138" s="244"/>
    </row>
    <row r="139" spans="1:7" ht="15">
      <c r="A139" s="236">
        <v>4406</v>
      </c>
      <c r="B139" s="237">
        <v>440605</v>
      </c>
      <c r="C139" s="238" t="s">
        <v>756</v>
      </c>
      <c r="D139" s="238" t="s">
        <v>757</v>
      </c>
      <c r="E139" s="238" t="s">
        <v>758</v>
      </c>
      <c r="F139" s="237" t="s">
        <v>160</v>
      </c>
      <c r="G139" s="244"/>
    </row>
    <row r="140" spans="1:7" ht="15">
      <c r="A140" s="256"/>
      <c r="B140" s="257"/>
      <c r="C140" s="242"/>
      <c r="D140" s="242"/>
      <c r="E140" s="242"/>
      <c r="F140" s="257"/>
      <c r="G140" s="244"/>
    </row>
    <row r="141" spans="1:7" ht="15">
      <c r="A141" s="256"/>
      <c r="B141" s="257"/>
      <c r="C141" s="242"/>
      <c r="D141" s="242"/>
      <c r="E141" s="242"/>
      <c r="F141" s="257"/>
      <c r="G141" s="244"/>
    </row>
    <row r="142" spans="1:7" ht="15">
      <c r="A142" s="256"/>
      <c r="B142" s="257"/>
      <c r="C142" s="242"/>
      <c r="D142" s="242"/>
      <c r="E142" s="242"/>
      <c r="F142" s="257"/>
      <c r="G142" s="244"/>
    </row>
    <row r="143" spans="1:7" ht="15">
      <c r="A143" s="256"/>
      <c r="B143" s="257"/>
      <c r="C143" s="242"/>
      <c r="D143" s="242"/>
      <c r="E143" s="242"/>
      <c r="F143" s="257"/>
      <c r="G143" s="244"/>
    </row>
    <row r="144" spans="1:7" ht="15">
      <c r="A144" s="256"/>
      <c r="B144" s="257"/>
      <c r="C144" s="242"/>
      <c r="D144" s="242"/>
      <c r="E144" s="242"/>
      <c r="F144" s="257"/>
      <c r="G144" s="244"/>
    </row>
    <row r="145" spans="1:7" ht="15">
      <c r="A145" s="256"/>
      <c r="B145" s="257"/>
      <c r="C145" s="242"/>
      <c r="D145" s="242"/>
      <c r="E145" s="242"/>
      <c r="F145" s="257"/>
      <c r="G145" s="244"/>
    </row>
    <row r="146" ht="15">
      <c r="G146" s="259"/>
    </row>
    <row r="147" spans="1:7" ht="15">
      <c r="A147" s="248"/>
      <c r="B147" s="43"/>
      <c r="C147" s="43"/>
      <c r="D147" s="43"/>
      <c r="E147" s="43"/>
      <c r="F147" s="249"/>
      <c r="G147" s="259"/>
    </row>
    <row r="148" spans="1:7" ht="15">
      <c r="A148" s="248"/>
      <c r="B148" s="43"/>
      <c r="C148" s="43"/>
      <c r="D148" s="43"/>
      <c r="E148" s="43"/>
      <c r="F148" s="249"/>
      <c r="G148" s="247"/>
    </row>
    <row r="149" spans="1:7" ht="15">
      <c r="A149" s="248"/>
      <c r="B149" s="43"/>
      <c r="C149" s="43"/>
      <c r="D149" s="43"/>
      <c r="E149" s="43"/>
      <c r="F149" s="249"/>
      <c r="G149" s="247"/>
    </row>
    <row r="150" spans="1:7" ht="15">
      <c r="A150" s="248"/>
      <c r="B150" s="43"/>
      <c r="C150" s="43"/>
      <c r="D150" s="43"/>
      <c r="E150" s="43"/>
      <c r="F150" s="249"/>
      <c r="G150" s="247"/>
    </row>
    <row r="151" spans="1:7" ht="15">
      <c r="A151" s="248"/>
      <c r="B151" s="43"/>
      <c r="C151" s="43"/>
      <c r="D151" s="43"/>
      <c r="E151" s="43"/>
      <c r="F151" s="249"/>
      <c r="G151" s="247"/>
    </row>
    <row r="152" spans="1:7" ht="15">
      <c r="A152" s="248"/>
      <c r="B152" s="43"/>
      <c r="C152" s="43"/>
      <c r="D152" s="43"/>
      <c r="E152" s="43"/>
      <c r="F152" s="249"/>
      <c r="G152" s="247"/>
    </row>
    <row r="153" spans="1:7" ht="15">
      <c r="A153" s="248"/>
      <c r="B153" s="43"/>
      <c r="C153" s="43"/>
      <c r="D153" s="43"/>
      <c r="E153" s="43"/>
      <c r="F153" s="249"/>
      <c r="G153" s="247"/>
    </row>
    <row r="154" spans="1:7" ht="15">
      <c r="A154" s="248"/>
      <c r="B154" s="43"/>
      <c r="C154" s="43"/>
      <c r="D154" s="43"/>
      <c r="E154" s="43"/>
      <c r="F154" s="249"/>
      <c r="G154" s="247"/>
    </row>
    <row r="155" spans="1:7" ht="15">
      <c r="A155" s="248"/>
      <c r="B155" s="43"/>
      <c r="C155" s="43"/>
      <c r="D155" s="43"/>
      <c r="E155" s="43"/>
      <c r="F155" s="249"/>
      <c r="G155" s="247"/>
    </row>
    <row r="156" spans="1:7" ht="15">
      <c r="A156" s="248"/>
      <c r="B156" s="43"/>
      <c r="C156" s="43"/>
      <c r="D156" s="43"/>
      <c r="E156" s="43"/>
      <c r="F156" s="249"/>
      <c r="G156" s="247"/>
    </row>
    <row r="157" spans="1:7" ht="15">
      <c r="A157" s="248"/>
      <c r="B157" s="43"/>
      <c r="C157" s="43"/>
      <c r="D157" s="43"/>
      <c r="E157" s="43"/>
      <c r="F157" s="249"/>
      <c r="G157" s="247"/>
    </row>
    <row r="158" spans="1:7" ht="15">
      <c r="A158" s="248"/>
      <c r="B158" s="43"/>
      <c r="C158" s="43"/>
      <c r="D158" s="43"/>
      <c r="E158" s="43"/>
      <c r="F158" s="249"/>
      <c r="G158" s="247"/>
    </row>
    <row r="159" spans="1:7" ht="15">
      <c r="A159" s="248"/>
      <c r="B159" s="43"/>
      <c r="C159" s="43"/>
      <c r="D159" s="43"/>
      <c r="E159" s="43"/>
      <c r="F159" s="249"/>
      <c r="G159" s="247"/>
    </row>
    <row r="160" spans="1:7" ht="15">
      <c r="A160" s="248"/>
      <c r="B160" s="43"/>
      <c r="C160" s="43"/>
      <c r="D160" s="43"/>
      <c r="E160" s="43"/>
      <c r="F160" s="249"/>
      <c r="G160" s="247"/>
    </row>
    <row r="161" spans="1:7" ht="15">
      <c r="A161" s="248"/>
      <c r="B161" s="43"/>
      <c r="C161" s="43"/>
      <c r="D161" s="43"/>
      <c r="E161" s="43"/>
      <c r="F161" s="249"/>
      <c r="G161" s="247"/>
    </row>
    <row r="162" spans="1:7" ht="15">
      <c r="A162" s="248"/>
      <c r="B162" s="43"/>
      <c r="C162" s="43"/>
      <c r="D162" s="43"/>
      <c r="E162" s="43"/>
      <c r="F162" s="249"/>
      <c r="G162" s="247"/>
    </row>
    <row r="163" spans="1:7" ht="15">
      <c r="A163" s="248"/>
      <c r="B163" s="43"/>
      <c r="C163" s="43"/>
      <c r="D163" s="43"/>
      <c r="E163" s="43"/>
      <c r="F163" s="249"/>
      <c r="G163" s="247"/>
    </row>
    <row r="164" spans="1:7" ht="15">
      <c r="A164" s="248"/>
      <c r="B164" s="43"/>
      <c r="C164" s="43"/>
      <c r="D164" s="43"/>
      <c r="E164" s="43"/>
      <c r="F164" s="249"/>
      <c r="G164" s="247"/>
    </row>
    <row r="165" spans="1:7" ht="15.75" thickBot="1">
      <c r="A165" s="250"/>
      <c r="B165" s="54"/>
      <c r="C165" s="54"/>
      <c r="D165" s="54"/>
      <c r="E165" s="54"/>
      <c r="F165" s="251"/>
      <c r="G165" s="252"/>
    </row>
    <row r="166" spans="1:7" ht="31.5" customHeight="1">
      <c r="A166" s="392" t="s">
        <v>759</v>
      </c>
      <c r="B166" s="393"/>
      <c r="C166" s="393"/>
      <c r="D166" s="393"/>
      <c r="E166" s="393"/>
      <c r="F166" s="393"/>
      <c r="G166" s="394"/>
    </row>
    <row r="167" spans="1:7" ht="15.75" thickBot="1">
      <c r="A167" s="233" t="s">
        <v>108</v>
      </c>
      <c r="B167" s="234" t="s">
        <v>109</v>
      </c>
      <c r="C167" s="234" t="s">
        <v>110</v>
      </c>
      <c r="D167" s="234" t="s">
        <v>111</v>
      </c>
      <c r="E167" s="234" t="s">
        <v>112</v>
      </c>
      <c r="F167" s="234" t="s">
        <v>113</v>
      </c>
      <c r="G167" s="235" t="s">
        <v>114</v>
      </c>
    </row>
    <row r="168" spans="1:7" ht="15">
      <c r="A168" s="236">
        <v>4407</v>
      </c>
      <c r="B168" s="237">
        <v>440701</v>
      </c>
      <c r="C168" s="238" t="s">
        <v>760</v>
      </c>
      <c r="D168" s="238" t="s">
        <v>761</v>
      </c>
      <c r="E168" s="238" t="s">
        <v>762</v>
      </c>
      <c r="F168" s="237" t="s">
        <v>121</v>
      </c>
      <c r="G168" s="239"/>
    </row>
    <row r="169" spans="1:7" ht="15">
      <c r="A169" s="236">
        <v>4407</v>
      </c>
      <c r="B169" s="237">
        <v>440702</v>
      </c>
      <c r="C169" s="238" t="s">
        <v>763</v>
      </c>
      <c r="D169" s="238" t="s">
        <v>764</v>
      </c>
      <c r="E169" s="238" t="s">
        <v>765</v>
      </c>
      <c r="F169" s="237" t="s">
        <v>136</v>
      </c>
      <c r="G169" s="239"/>
    </row>
    <row r="170" spans="1:7" ht="15">
      <c r="A170" s="236">
        <v>4407</v>
      </c>
      <c r="B170" s="237">
        <v>440703</v>
      </c>
      <c r="C170" s="238" t="s">
        <v>766</v>
      </c>
      <c r="D170" s="238" t="s">
        <v>767</v>
      </c>
      <c r="E170" s="238" t="s">
        <v>768</v>
      </c>
      <c r="F170" s="237" t="s">
        <v>148</v>
      </c>
      <c r="G170" s="239"/>
    </row>
    <row r="171" spans="1:7" ht="15">
      <c r="A171" s="236">
        <v>4407</v>
      </c>
      <c r="B171" s="237">
        <v>440704</v>
      </c>
      <c r="C171" s="238" t="s">
        <v>769</v>
      </c>
      <c r="D171" s="238" t="s">
        <v>770</v>
      </c>
      <c r="E171" s="238" t="s">
        <v>771</v>
      </c>
      <c r="F171" s="237" t="s">
        <v>129</v>
      </c>
      <c r="G171" s="239"/>
    </row>
    <row r="172" spans="1:7" ht="15">
      <c r="A172" s="236">
        <v>4407</v>
      </c>
      <c r="B172" s="237">
        <v>440705</v>
      </c>
      <c r="C172" s="238" t="s">
        <v>772</v>
      </c>
      <c r="D172" s="238" t="s">
        <v>773</v>
      </c>
      <c r="E172" s="238" t="s">
        <v>774</v>
      </c>
      <c r="F172" s="237" t="s">
        <v>148</v>
      </c>
      <c r="G172" s="239"/>
    </row>
    <row r="173" spans="1:7" ht="15">
      <c r="A173" s="236">
        <v>4407</v>
      </c>
      <c r="B173" s="237">
        <v>440706</v>
      </c>
      <c r="C173" s="238" t="s">
        <v>775</v>
      </c>
      <c r="D173" s="238" t="s">
        <v>142</v>
      </c>
      <c r="E173" s="238" t="s">
        <v>776</v>
      </c>
      <c r="F173" s="237" t="s">
        <v>169</v>
      </c>
      <c r="G173" s="239"/>
    </row>
    <row r="174" spans="1:7" ht="15">
      <c r="A174" s="236">
        <v>4407</v>
      </c>
      <c r="B174" s="237">
        <v>440707</v>
      </c>
      <c r="C174" s="238" t="s">
        <v>777</v>
      </c>
      <c r="D174" s="238" t="s">
        <v>142</v>
      </c>
      <c r="E174" s="238" t="s">
        <v>778</v>
      </c>
      <c r="F174" s="237" t="s">
        <v>148</v>
      </c>
      <c r="G174" s="239"/>
    </row>
    <row r="175" spans="1:7" ht="15">
      <c r="A175" s="236">
        <v>4407</v>
      </c>
      <c r="B175" s="237">
        <v>440708</v>
      </c>
      <c r="C175" s="238" t="s">
        <v>779</v>
      </c>
      <c r="D175" s="238" t="s">
        <v>692</v>
      </c>
      <c r="E175" s="238" t="s">
        <v>780</v>
      </c>
      <c r="F175" s="237" t="s">
        <v>169</v>
      </c>
      <c r="G175" s="239"/>
    </row>
    <row r="176" spans="1:7" ht="15">
      <c r="A176" s="236">
        <v>4407</v>
      </c>
      <c r="B176" s="237">
        <v>440709</v>
      </c>
      <c r="C176" s="238" t="s">
        <v>781</v>
      </c>
      <c r="D176" s="238" t="s">
        <v>782</v>
      </c>
      <c r="E176" s="238" t="s">
        <v>783</v>
      </c>
      <c r="F176" s="237" t="s">
        <v>129</v>
      </c>
      <c r="G176" s="239"/>
    </row>
    <row r="177" spans="1:7" ht="15">
      <c r="A177" s="236">
        <v>4407</v>
      </c>
      <c r="B177" s="237">
        <v>440710</v>
      </c>
      <c r="C177" s="238" t="s">
        <v>784</v>
      </c>
      <c r="D177" s="238" t="s">
        <v>785</v>
      </c>
      <c r="E177" s="238" t="s">
        <v>786</v>
      </c>
      <c r="F177" s="237" t="s">
        <v>271</v>
      </c>
      <c r="G177" s="239"/>
    </row>
    <row r="178" spans="1:7" ht="15">
      <c r="A178" s="236">
        <v>4407</v>
      </c>
      <c r="B178" s="237">
        <v>440711</v>
      </c>
      <c r="C178" s="238" t="s">
        <v>787</v>
      </c>
      <c r="D178" s="238" t="s">
        <v>227</v>
      </c>
      <c r="E178" s="238" t="s">
        <v>786</v>
      </c>
      <c r="F178" s="237" t="s">
        <v>236</v>
      </c>
      <c r="G178" s="239"/>
    </row>
    <row r="179" spans="1:7" ht="15">
      <c r="A179" s="236">
        <v>4407</v>
      </c>
      <c r="B179" s="237">
        <v>440712</v>
      </c>
      <c r="C179" s="238" t="s">
        <v>788</v>
      </c>
      <c r="D179" s="238" t="s">
        <v>546</v>
      </c>
      <c r="E179" s="238" t="s">
        <v>789</v>
      </c>
      <c r="F179" s="237" t="s">
        <v>129</v>
      </c>
      <c r="G179" s="239"/>
    </row>
    <row r="180" spans="1:7" ht="15">
      <c r="A180" s="248"/>
      <c r="B180" s="43"/>
      <c r="C180" s="43"/>
      <c r="D180" s="43"/>
      <c r="E180" s="43"/>
      <c r="F180" s="249"/>
      <c r="G180" s="259"/>
    </row>
    <row r="181" spans="1:7" ht="15">
      <c r="A181" s="248"/>
      <c r="B181" s="43"/>
      <c r="C181" s="43"/>
      <c r="D181" s="43"/>
      <c r="E181" s="43"/>
      <c r="F181" s="249"/>
      <c r="G181" s="247"/>
    </row>
    <row r="182" spans="1:7" ht="15">
      <c r="A182" s="248"/>
      <c r="B182" s="43"/>
      <c r="C182" s="43"/>
      <c r="D182" s="43"/>
      <c r="E182" s="43"/>
      <c r="F182" s="249"/>
      <c r="G182" s="247"/>
    </row>
    <row r="183" spans="1:7" ht="15">
      <c r="A183" s="248"/>
      <c r="B183" s="43"/>
      <c r="C183" s="43"/>
      <c r="D183" s="43"/>
      <c r="E183" s="43"/>
      <c r="F183" s="249"/>
      <c r="G183" s="247"/>
    </row>
    <row r="184" spans="1:7" ht="15">
      <c r="A184" s="248"/>
      <c r="B184" s="43"/>
      <c r="C184" s="43"/>
      <c r="D184" s="43"/>
      <c r="E184" s="43"/>
      <c r="F184" s="249"/>
      <c r="G184" s="247"/>
    </row>
    <row r="185" spans="1:7" ht="15">
      <c r="A185" s="248"/>
      <c r="B185" s="43"/>
      <c r="C185" s="43"/>
      <c r="D185" s="43"/>
      <c r="E185" s="43"/>
      <c r="F185" s="249"/>
      <c r="G185" s="247"/>
    </row>
    <row r="186" spans="1:7" ht="15">
      <c r="A186" s="248"/>
      <c r="B186" s="43"/>
      <c r="C186" s="43"/>
      <c r="D186" s="43"/>
      <c r="E186" s="43"/>
      <c r="F186" s="249"/>
      <c r="G186" s="247"/>
    </row>
    <row r="187" spans="1:7" ht="15">
      <c r="A187" s="248"/>
      <c r="B187" s="43"/>
      <c r="C187" s="43"/>
      <c r="D187" s="43"/>
      <c r="E187" s="43"/>
      <c r="F187" s="249"/>
      <c r="G187" s="247"/>
    </row>
    <row r="188" spans="1:7" ht="15">
      <c r="A188" s="248"/>
      <c r="B188" s="43"/>
      <c r="C188" s="43"/>
      <c r="D188" s="43"/>
      <c r="E188" s="43"/>
      <c r="F188" s="249"/>
      <c r="G188" s="247"/>
    </row>
    <row r="189" spans="1:7" ht="15">
      <c r="A189" s="248"/>
      <c r="B189" s="43"/>
      <c r="C189" s="43"/>
      <c r="D189" s="43"/>
      <c r="E189" s="43"/>
      <c r="F189" s="249"/>
      <c r="G189" s="247"/>
    </row>
    <row r="190" spans="1:7" ht="15">
      <c r="A190" s="248"/>
      <c r="B190" s="43"/>
      <c r="C190" s="43"/>
      <c r="D190" s="43"/>
      <c r="E190" s="43"/>
      <c r="F190" s="249"/>
      <c r="G190" s="247"/>
    </row>
    <row r="191" spans="1:7" ht="15">
      <c r="A191" s="248"/>
      <c r="B191" s="43"/>
      <c r="C191" s="43"/>
      <c r="D191" s="43"/>
      <c r="E191" s="43"/>
      <c r="F191" s="249"/>
      <c r="G191" s="247"/>
    </row>
    <row r="192" spans="1:7" ht="15">
      <c r="A192" s="248"/>
      <c r="B192" s="43"/>
      <c r="C192" s="43"/>
      <c r="D192" s="43"/>
      <c r="E192" s="43"/>
      <c r="F192" s="249"/>
      <c r="G192" s="247"/>
    </row>
    <row r="193" spans="1:7" ht="15">
      <c r="A193" s="248"/>
      <c r="B193" s="43"/>
      <c r="C193" s="43"/>
      <c r="D193" s="43"/>
      <c r="E193" s="43"/>
      <c r="F193" s="249"/>
      <c r="G193" s="247"/>
    </row>
    <row r="194" spans="1:7" ht="15">
      <c r="A194" s="248"/>
      <c r="B194" s="43"/>
      <c r="C194" s="43"/>
      <c r="D194" s="43"/>
      <c r="E194" s="43"/>
      <c r="F194" s="249"/>
      <c r="G194" s="247"/>
    </row>
    <row r="195" spans="1:7" ht="15">
      <c r="A195" s="248"/>
      <c r="B195" s="43"/>
      <c r="C195" s="43"/>
      <c r="D195" s="43"/>
      <c r="E195" s="43"/>
      <c r="F195" s="249"/>
      <c r="G195" s="247"/>
    </row>
    <row r="196" spans="1:7" ht="15">
      <c r="A196" s="248"/>
      <c r="B196" s="43"/>
      <c r="C196" s="43"/>
      <c r="D196" s="43"/>
      <c r="E196" s="43"/>
      <c r="F196" s="249"/>
      <c r="G196" s="247"/>
    </row>
    <row r="197" spans="1:7" ht="15">
      <c r="A197" s="248"/>
      <c r="B197" s="43"/>
      <c r="C197" s="43"/>
      <c r="D197" s="43"/>
      <c r="E197" s="43"/>
      <c r="F197" s="249"/>
      <c r="G197" s="247"/>
    </row>
    <row r="198" spans="1:7" ht="15.75" thickBot="1">
      <c r="A198" s="250"/>
      <c r="B198" s="54"/>
      <c r="C198" s="54"/>
      <c r="D198" s="54"/>
      <c r="E198" s="54"/>
      <c r="F198" s="251"/>
      <c r="G198" s="252"/>
    </row>
    <row r="199" spans="1:7" ht="31.5" customHeight="1">
      <c r="A199" s="398"/>
      <c r="B199" s="393"/>
      <c r="C199" s="393"/>
      <c r="D199" s="393"/>
      <c r="E199" s="393"/>
      <c r="F199" s="393"/>
      <c r="G199" s="394"/>
    </row>
    <row r="200" spans="1:7" ht="15.75" thickBot="1">
      <c r="A200" s="264" t="s">
        <v>108</v>
      </c>
      <c r="B200" s="265" t="s">
        <v>109</v>
      </c>
      <c r="C200" s="265" t="s">
        <v>110</v>
      </c>
      <c r="D200" s="265" t="s">
        <v>111</v>
      </c>
      <c r="E200" s="265" t="s">
        <v>112</v>
      </c>
      <c r="F200" s="265" t="s">
        <v>113</v>
      </c>
      <c r="G200" s="266" t="s">
        <v>114</v>
      </c>
    </row>
    <row r="201" spans="1:7" ht="15">
      <c r="A201" s="256"/>
      <c r="B201" s="257"/>
      <c r="C201" s="242"/>
      <c r="D201" s="242"/>
      <c r="E201" s="242"/>
      <c r="F201" s="257"/>
      <c r="G201" s="244"/>
    </row>
    <row r="202" spans="1:7" ht="15">
      <c r="A202" s="256"/>
      <c r="B202" s="257"/>
      <c r="C202" s="242"/>
      <c r="D202" s="242"/>
      <c r="E202" s="242"/>
      <c r="F202" s="257"/>
      <c r="G202" s="244"/>
    </row>
    <row r="203" spans="1:7" ht="15">
      <c r="A203" s="256"/>
      <c r="B203" s="257"/>
      <c r="C203" s="242"/>
      <c r="D203" s="242"/>
      <c r="E203" s="242"/>
      <c r="F203" s="257"/>
      <c r="G203" s="244"/>
    </row>
    <row r="204" spans="1:7" ht="15">
      <c r="A204" s="256"/>
      <c r="B204" s="257"/>
      <c r="C204" s="242"/>
      <c r="D204" s="242"/>
      <c r="E204" s="242"/>
      <c r="F204" s="257"/>
      <c r="G204" s="244"/>
    </row>
    <row r="205" spans="1:7" ht="15">
      <c r="A205" s="256"/>
      <c r="B205" s="257"/>
      <c r="C205" s="242"/>
      <c r="D205" s="242"/>
      <c r="E205" s="242"/>
      <c r="F205" s="257"/>
      <c r="G205" s="244"/>
    </row>
    <row r="206" spans="1:7" ht="15">
      <c r="A206" s="256"/>
      <c r="B206" s="257"/>
      <c r="C206" s="242"/>
      <c r="D206" s="242"/>
      <c r="E206" s="242"/>
      <c r="F206" s="257"/>
      <c r="G206" s="244"/>
    </row>
    <row r="207" spans="1:7" ht="15" customHeight="1">
      <c r="A207" s="256"/>
      <c r="B207" s="257"/>
      <c r="C207" s="242"/>
      <c r="D207" s="242"/>
      <c r="E207" s="242"/>
      <c r="F207" s="257"/>
      <c r="G207" s="244"/>
    </row>
    <row r="208" spans="1:7" ht="14.25" customHeight="1">
      <c r="A208" s="256"/>
      <c r="B208" s="257"/>
      <c r="C208" s="242"/>
      <c r="D208" s="242"/>
      <c r="E208" s="242"/>
      <c r="F208" s="257"/>
      <c r="G208" s="244"/>
    </row>
    <row r="209" spans="1:7" ht="15">
      <c r="A209" s="256"/>
      <c r="B209" s="257"/>
      <c r="C209" s="242"/>
      <c r="D209" s="242"/>
      <c r="E209" s="242"/>
      <c r="F209" s="257"/>
      <c r="G209" s="244"/>
    </row>
    <row r="210" spans="1:7" ht="15">
      <c r="A210" s="256"/>
      <c r="B210" s="257"/>
      <c r="C210" s="242"/>
      <c r="D210" s="242"/>
      <c r="E210" s="242"/>
      <c r="F210" s="257"/>
      <c r="G210" s="244"/>
    </row>
    <row r="211" spans="1:7" ht="15">
      <c r="A211" s="256"/>
      <c r="B211" s="257"/>
      <c r="C211" s="242"/>
      <c r="D211" s="242"/>
      <c r="E211" s="242"/>
      <c r="F211" s="257"/>
      <c r="G211" s="244"/>
    </row>
    <row r="212" spans="1:7" ht="15">
      <c r="A212" s="256"/>
      <c r="B212" s="257"/>
      <c r="C212" s="242"/>
      <c r="D212" s="242"/>
      <c r="E212" s="242"/>
      <c r="F212" s="257"/>
      <c r="G212" s="244"/>
    </row>
    <row r="213" spans="1:7" ht="15">
      <c r="A213" s="256"/>
      <c r="B213" s="257"/>
      <c r="C213" s="242"/>
      <c r="D213" s="242"/>
      <c r="E213" s="242"/>
      <c r="F213" s="257"/>
      <c r="G213" s="244"/>
    </row>
    <row r="214" ht="15">
      <c r="G214" s="247"/>
    </row>
    <row r="215" ht="15">
      <c r="G215" s="247"/>
    </row>
    <row r="216" ht="15">
      <c r="G216" s="247"/>
    </row>
    <row r="217" ht="15">
      <c r="G217" s="247"/>
    </row>
    <row r="218" ht="15">
      <c r="G218" s="247"/>
    </row>
    <row r="219" ht="15">
      <c r="G219" s="247"/>
    </row>
    <row r="220" ht="15">
      <c r="G220" s="247"/>
    </row>
    <row r="221" ht="15">
      <c r="G221" s="247"/>
    </row>
    <row r="222" ht="15">
      <c r="G222" s="247"/>
    </row>
    <row r="223" ht="15">
      <c r="G223" s="247"/>
    </row>
    <row r="224" spans="1:7" ht="15">
      <c r="A224" s="248"/>
      <c r="B224" s="43"/>
      <c r="C224" s="43"/>
      <c r="D224" s="43"/>
      <c r="E224" s="43"/>
      <c r="F224" s="249"/>
      <c r="G224" s="247"/>
    </row>
    <row r="225" spans="1:7" ht="15">
      <c r="A225" s="248"/>
      <c r="B225" s="43"/>
      <c r="C225" s="43"/>
      <c r="D225" s="43"/>
      <c r="E225" s="43"/>
      <c r="F225" s="249"/>
      <c r="G225" s="247"/>
    </row>
    <row r="226" spans="1:7" ht="15">
      <c r="A226" s="248"/>
      <c r="B226" s="43"/>
      <c r="C226" s="43"/>
      <c r="D226" s="43"/>
      <c r="E226" s="43"/>
      <c r="F226" s="249"/>
      <c r="G226" s="247"/>
    </row>
    <row r="227" spans="1:7" ht="15">
      <c r="A227" s="248"/>
      <c r="B227" s="43"/>
      <c r="C227" s="43"/>
      <c r="D227" s="43"/>
      <c r="E227" s="43"/>
      <c r="F227" s="249"/>
      <c r="G227" s="247"/>
    </row>
    <row r="228" spans="1:7" ht="15">
      <c r="A228" s="248"/>
      <c r="B228" s="43"/>
      <c r="C228" s="43"/>
      <c r="D228" s="43"/>
      <c r="E228" s="43"/>
      <c r="F228" s="249"/>
      <c r="G228" s="247"/>
    </row>
    <row r="229" spans="1:7" ht="15">
      <c r="A229" s="248"/>
      <c r="B229" s="43"/>
      <c r="C229" s="43"/>
      <c r="D229" s="43"/>
      <c r="E229" s="43"/>
      <c r="F229" s="249"/>
      <c r="G229" s="247"/>
    </row>
    <row r="230" spans="1:7" ht="15">
      <c r="A230" s="248"/>
      <c r="B230" s="43"/>
      <c r="C230" s="43"/>
      <c r="D230" s="43"/>
      <c r="E230" s="43"/>
      <c r="F230" s="249"/>
      <c r="G230" s="247"/>
    </row>
    <row r="231" spans="1:7" ht="15.75" thickBot="1">
      <c r="A231" s="250"/>
      <c r="B231" s="54"/>
      <c r="C231" s="54"/>
      <c r="D231" s="54"/>
      <c r="E231" s="54"/>
      <c r="F231" s="251"/>
      <c r="G231" s="252"/>
    </row>
    <row r="232" spans="1:7" ht="31.5" customHeight="1">
      <c r="A232" s="398"/>
      <c r="B232" s="393"/>
      <c r="C232" s="393"/>
      <c r="D232" s="393"/>
      <c r="E232" s="393"/>
      <c r="F232" s="393"/>
      <c r="G232" s="394"/>
    </row>
    <row r="233" spans="1:7" ht="15.75" thickBot="1">
      <c r="A233" s="264" t="s">
        <v>108</v>
      </c>
      <c r="B233" s="265" t="s">
        <v>109</v>
      </c>
      <c r="C233" s="265" t="s">
        <v>110</v>
      </c>
      <c r="D233" s="265" t="s">
        <v>111</v>
      </c>
      <c r="E233" s="265" t="s">
        <v>112</v>
      </c>
      <c r="F233" s="265" t="s">
        <v>113</v>
      </c>
      <c r="G233" s="266" t="s">
        <v>114</v>
      </c>
    </row>
    <row r="234" spans="1:7" ht="15">
      <c r="A234" s="256"/>
      <c r="B234" s="257"/>
      <c r="C234" s="242"/>
      <c r="D234" s="242"/>
      <c r="E234" s="242"/>
      <c r="F234" s="257"/>
      <c r="G234" s="244"/>
    </row>
    <row r="235" spans="1:7" ht="15">
      <c r="A235" s="256"/>
      <c r="B235" s="257"/>
      <c r="C235" s="242"/>
      <c r="D235" s="242"/>
      <c r="E235" s="242"/>
      <c r="F235" s="257"/>
      <c r="G235" s="244"/>
    </row>
    <row r="236" spans="1:7" ht="15">
      <c r="A236" s="256"/>
      <c r="B236" s="257"/>
      <c r="C236" s="242"/>
      <c r="D236" s="242"/>
      <c r="E236" s="242"/>
      <c r="F236" s="257"/>
      <c r="G236" s="244"/>
    </row>
    <row r="237" spans="1:7" ht="15">
      <c r="A237" s="256"/>
      <c r="B237" s="257"/>
      <c r="C237" s="242"/>
      <c r="D237" s="242"/>
      <c r="E237" s="242"/>
      <c r="F237" s="257"/>
      <c r="G237" s="244"/>
    </row>
    <row r="238" spans="1:7" ht="15">
      <c r="A238" s="256"/>
      <c r="B238" s="257"/>
      <c r="C238" s="242"/>
      <c r="D238" s="242"/>
      <c r="E238" s="242"/>
      <c r="F238" s="257"/>
      <c r="G238" s="244"/>
    </row>
    <row r="239" spans="1:7" ht="15">
      <c r="A239" s="256"/>
      <c r="B239" s="257"/>
      <c r="C239" s="242"/>
      <c r="D239" s="242"/>
      <c r="E239" s="242"/>
      <c r="F239" s="257"/>
      <c r="G239" s="244"/>
    </row>
    <row r="240" spans="1:7" ht="15">
      <c r="A240" s="256"/>
      <c r="B240" s="257"/>
      <c r="C240" s="242"/>
      <c r="D240" s="242"/>
      <c r="E240" s="242"/>
      <c r="F240" s="257"/>
      <c r="G240" s="244"/>
    </row>
    <row r="241" spans="1:7" ht="15">
      <c r="A241" s="256"/>
      <c r="B241" s="257"/>
      <c r="C241" s="242"/>
      <c r="D241" s="242"/>
      <c r="E241" s="242"/>
      <c r="F241" s="257"/>
      <c r="G241" s="244"/>
    </row>
    <row r="242" spans="1:7" ht="15">
      <c r="A242" s="256"/>
      <c r="B242" s="257"/>
      <c r="C242" s="242"/>
      <c r="D242" s="242"/>
      <c r="E242" s="242"/>
      <c r="F242" s="257"/>
      <c r="G242" s="244"/>
    </row>
    <row r="243" spans="1:7" ht="15">
      <c r="A243" s="256"/>
      <c r="B243" s="257"/>
      <c r="C243" s="242"/>
      <c r="D243" s="242"/>
      <c r="E243" s="242"/>
      <c r="F243" s="257"/>
      <c r="G243" s="244"/>
    </row>
    <row r="244" spans="1:7" ht="15">
      <c r="A244" s="256"/>
      <c r="B244" s="257"/>
      <c r="C244" s="242"/>
      <c r="D244" s="242"/>
      <c r="E244" s="242"/>
      <c r="F244" s="257"/>
      <c r="G244" s="244"/>
    </row>
    <row r="245" spans="1:7" ht="15">
      <c r="A245" s="256"/>
      <c r="B245" s="257"/>
      <c r="C245" s="242"/>
      <c r="D245" s="242"/>
      <c r="E245" s="242"/>
      <c r="F245" s="257"/>
      <c r="G245" s="244"/>
    </row>
    <row r="246" spans="1:7" ht="15">
      <c r="A246" s="248"/>
      <c r="B246" s="43"/>
      <c r="C246" s="43"/>
      <c r="D246" s="43"/>
      <c r="E246" s="43"/>
      <c r="F246" s="249"/>
      <c r="G246" s="259"/>
    </row>
    <row r="247" spans="1:7" ht="15">
      <c r="A247" s="248"/>
      <c r="B247" s="43"/>
      <c r="C247" s="43"/>
      <c r="D247" s="43"/>
      <c r="E247" s="43"/>
      <c r="F247" s="249"/>
      <c r="G247" s="247"/>
    </row>
    <row r="248" spans="1:7" ht="15">
      <c r="A248" s="248"/>
      <c r="B248" s="43"/>
      <c r="C248" s="43"/>
      <c r="D248" s="43"/>
      <c r="E248" s="43"/>
      <c r="F248" s="249"/>
      <c r="G248" s="247"/>
    </row>
    <row r="249" spans="1:7" ht="15">
      <c r="A249" s="248"/>
      <c r="B249" s="43"/>
      <c r="C249" s="43"/>
      <c r="D249" s="43"/>
      <c r="E249" s="43"/>
      <c r="F249" s="249"/>
      <c r="G249" s="247"/>
    </row>
    <row r="250" spans="1:7" ht="15">
      <c r="A250" s="248"/>
      <c r="B250" s="43"/>
      <c r="C250" s="43"/>
      <c r="D250" s="43"/>
      <c r="E250" s="43"/>
      <c r="F250" s="249"/>
      <c r="G250" s="247"/>
    </row>
    <row r="251" spans="1:7" ht="15">
      <c r="A251" s="248"/>
      <c r="B251" s="43"/>
      <c r="C251" s="43"/>
      <c r="D251" s="43"/>
      <c r="E251" s="43"/>
      <c r="F251" s="249"/>
      <c r="G251" s="247"/>
    </row>
    <row r="252" spans="1:7" ht="15">
      <c r="A252" s="248"/>
      <c r="B252" s="43"/>
      <c r="C252" s="43"/>
      <c r="D252" s="43"/>
      <c r="E252" s="43"/>
      <c r="F252" s="249"/>
      <c r="G252" s="247"/>
    </row>
    <row r="253" spans="1:7" ht="15">
      <c r="A253" s="248"/>
      <c r="B253" s="43"/>
      <c r="C253" s="43"/>
      <c r="D253" s="43"/>
      <c r="E253" s="43"/>
      <c r="F253" s="249"/>
      <c r="G253" s="247"/>
    </row>
    <row r="254" spans="1:7" ht="15">
      <c r="A254" s="248"/>
      <c r="B254" s="43"/>
      <c r="C254" s="43"/>
      <c r="D254" s="43"/>
      <c r="E254" s="43"/>
      <c r="F254" s="249"/>
      <c r="G254" s="247"/>
    </row>
    <row r="255" spans="1:7" ht="15">
      <c r="A255" s="248"/>
      <c r="B255" s="43"/>
      <c r="C255" s="43"/>
      <c r="D255" s="43"/>
      <c r="E255" s="43"/>
      <c r="F255" s="249"/>
      <c r="G255" s="247"/>
    </row>
    <row r="256" spans="1:7" ht="15">
      <c r="A256" s="248"/>
      <c r="B256" s="43"/>
      <c r="C256" s="43"/>
      <c r="D256" s="43"/>
      <c r="E256" s="43"/>
      <c r="F256" s="249"/>
      <c r="G256" s="247"/>
    </row>
    <row r="257" spans="1:7" ht="15">
      <c r="A257" s="248"/>
      <c r="B257" s="43"/>
      <c r="C257" s="43"/>
      <c r="D257" s="43"/>
      <c r="E257" s="43"/>
      <c r="F257" s="249"/>
      <c r="G257" s="247"/>
    </row>
    <row r="258" spans="1:7" ht="15">
      <c r="A258" s="248"/>
      <c r="B258" s="43"/>
      <c r="C258" s="43"/>
      <c r="D258" s="43"/>
      <c r="E258" s="43"/>
      <c r="F258" s="249"/>
      <c r="G258" s="247"/>
    </row>
    <row r="259" spans="1:7" ht="15">
      <c r="A259" s="248"/>
      <c r="B259" s="43"/>
      <c r="C259" s="43"/>
      <c r="D259" s="43"/>
      <c r="E259" s="43"/>
      <c r="F259" s="249"/>
      <c r="G259" s="247"/>
    </row>
    <row r="260" spans="1:7" ht="15">
      <c r="A260" s="248"/>
      <c r="B260" s="43"/>
      <c r="C260" s="43"/>
      <c r="D260" s="43"/>
      <c r="E260" s="43"/>
      <c r="F260" s="249"/>
      <c r="G260" s="247"/>
    </row>
    <row r="261" spans="1:7" ht="15">
      <c r="A261" s="248"/>
      <c r="B261" s="43"/>
      <c r="C261" s="43"/>
      <c r="D261" s="43"/>
      <c r="E261" s="43"/>
      <c r="F261" s="249"/>
      <c r="G261" s="247"/>
    </row>
    <row r="262" spans="1:7" ht="15">
      <c r="A262" s="248"/>
      <c r="B262" s="43"/>
      <c r="C262" s="43"/>
      <c r="D262" s="43"/>
      <c r="E262" s="43"/>
      <c r="F262" s="249"/>
      <c r="G262" s="247"/>
    </row>
    <row r="263" spans="1:7" ht="15">
      <c r="A263" s="248"/>
      <c r="B263" s="43"/>
      <c r="C263" s="43"/>
      <c r="D263" s="43"/>
      <c r="E263" s="43"/>
      <c r="F263" s="249"/>
      <c r="G263" s="247"/>
    </row>
    <row r="264" spans="1:7" ht="15.75" thickBot="1">
      <c r="A264" s="250"/>
      <c r="B264" s="54"/>
      <c r="C264" s="54"/>
      <c r="D264" s="54"/>
      <c r="E264" s="54"/>
      <c r="F264" s="251"/>
      <c r="G264" s="252"/>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6"/>
  <dimension ref="A1:I264"/>
  <sheetViews>
    <sheetView zoomScale="80" zoomScaleNormal="80" zoomScalePageLayoutView="0" workbookViewId="0" topLeftCell="A1">
      <selection activeCell="D216" sqref="D216"/>
    </sheetView>
  </sheetViews>
  <sheetFormatPr defaultColWidth="11.421875" defaultRowHeight="15"/>
  <cols>
    <col min="1" max="2" width="17.140625" style="42" customWidth="1"/>
    <col min="3" max="5" width="34.28125" style="42" customWidth="1"/>
    <col min="6" max="6" width="17.140625" style="246" customWidth="1"/>
    <col min="7" max="7" width="17.140625" style="42" customWidth="1"/>
    <col min="8" max="16384" width="11.421875" style="42" customWidth="1"/>
  </cols>
  <sheetData>
    <row r="1" spans="1:7" ht="31.5" customHeight="1">
      <c r="A1" s="392" t="s">
        <v>790</v>
      </c>
      <c r="B1" s="393"/>
      <c r="C1" s="393"/>
      <c r="D1" s="393"/>
      <c r="E1" s="393"/>
      <c r="F1" s="393"/>
      <c r="G1" s="394"/>
    </row>
    <row r="2" spans="1:7" ht="15.75" thickBot="1">
      <c r="A2" s="233" t="s">
        <v>108</v>
      </c>
      <c r="B2" s="234" t="s">
        <v>109</v>
      </c>
      <c r="C2" s="234" t="s">
        <v>110</v>
      </c>
      <c r="D2" s="234" t="s">
        <v>111</v>
      </c>
      <c r="E2" s="234" t="s">
        <v>112</v>
      </c>
      <c r="F2" s="234" t="s">
        <v>113</v>
      </c>
      <c r="G2" s="235" t="s">
        <v>114</v>
      </c>
    </row>
    <row r="3" spans="1:7" ht="15">
      <c r="A3" s="236">
        <v>4501</v>
      </c>
      <c r="B3" s="237">
        <v>450101</v>
      </c>
      <c r="C3" s="238" t="s">
        <v>791</v>
      </c>
      <c r="D3" s="238" t="s">
        <v>792</v>
      </c>
      <c r="E3" s="238" t="s">
        <v>198</v>
      </c>
      <c r="F3" s="237" t="s">
        <v>129</v>
      </c>
      <c r="G3" s="239"/>
    </row>
    <row r="4" spans="1:7" ht="15">
      <c r="A4" s="236">
        <v>4501</v>
      </c>
      <c r="B4" s="237">
        <v>450102</v>
      </c>
      <c r="C4" s="238" t="s">
        <v>793</v>
      </c>
      <c r="D4" s="238" t="s">
        <v>794</v>
      </c>
      <c r="E4" s="238" t="s">
        <v>795</v>
      </c>
      <c r="F4" s="237" t="s">
        <v>236</v>
      </c>
      <c r="G4" s="239"/>
    </row>
    <row r="5" spans="1:7" ht="15">
      <c r="A5" s="236">
        <v>4501</v>
      </c>
      <c r="B5" s="237">
        <v>450103</v>
      </c>
      <c r="C5" s="238" t="s">
        <v>796</v>
      </c>
      <c r="D5" s="238" t="s">
        <v>419</v>
      </c>
      <c r="E5" s="238" t="s">
        <v>797</v>
      </c>
      <c r="F5" s="237" t="s">
        <v>209</v>
      </c>
      <c r="G5" s="239"/>
    </row>
    <row r="6" spans="1:7" ht="15">
      <c r="A6" s="236">
        <v>4501</v>
      </c>
      <c r="B6" s="237">
        <v>450104</v>
      </c>
      <c r="C6" s="238" t="s">
        <v>798</v>
      </c>
      <c r="D6" s="238" t="s">
        <v>799</v>
      </c>
      <c r="E6" s="238" t="s">
        <v>386</v>
      </c>
      <c r="F6" s="237" t="s">
        <v>236</v>
      </c>
      <c r="G6" s="239"/>
    </row>
    <row r="7" spans="1:7" ht="15">
      <c r="A7" s="236">
        <v>4501</v>
      </c>
      <c r="B7" s="237">
        <v>450105</v>
      </c>
      <c r="C7" s="238" t="s">
        <v>800</v>
      </c>
      <c r="D7" s="238" t="s">
        <v>801</v>
      </c>
      <c r="E7" s="238" t="s">
        <v>802</v>
      </c>
      <c r="F7" s="237" t="s">
        <v>271</v>
      </c>
      <c r="G7" s="239"/>
    </row>
    <row r="8" spans="1:7" ht="15">
      <c r="A8" s="236">
        <v>4501</v>
      </c>
      <c r="B8" s="237">
        <v>450106</v>
      </c>
      <c r="C8" s="238" t="s">
        <v>803</v>
      </c>
      <c r="D8" s="238" t="s">
        <v>476</v>
      </c>
      <c r="E8" s="238" t="s">
        <v>804</v>
      </c>
      <c r="F8" s="237" t="s">
        <v>121</v>
      </c>
      <c r="G8" s="239"/>
    </row>
    <row r="9" spans="1:7" ht="15">
      <c r="A9" s="236">
        <v>4501</v>
      </c>
      <c r="B9" s="237">
        <v>450107</v>
      </c>
      <c r="C9" s="238" t="s">
        <v>805</v>
      </c>
      <c r="D9" s="238" t="s">
        <v>520</v>
      </c>
      <c r="E9" s="238" t="s">
        <v>806</v>
      </c>
      <c r="F9" s="237" t="s">
        <v>271</v>
      </c>
      <c r="G9" s="239"/>
    </row>
    <row r="10" spans="1:7" ht="15">
      <c r="A10" s="236">
        <v>4501</v>
      </c>
      <c r="B10" s="237">
        <v>450108</v>
      </c>
      <c r="C10" s="238" t="s">
        <v>807</v>
      </c>
      <c r="D10" s="238" t="s">
        <v>808</v>
      </c>
      <c r="E10" s="238" t="s">
        <v>809</v>
      </c>
      <c r="F10" s="237" t="s">
        <v>160</v>
      </c>
      <c r="G10" s="239"/>
    </row>
    <row r="11" spans="1:7" ht="15">
      <c r="A11" s="236">
        <v>4501</v>
      </c>
      <c r="B11" s="237">
        <v>450109</v>
      </c>
      <c r="C11" s="238" t="s">
        <v>810</v>
      </c>
      <c r="D11" s="238" t="s">
        <v>811</v>
      </c>
      <c r="E11" s="238" t="s">
        <v>812</v>
      </c>
      <c r="F11" s="237" t="s">
        <v>148</v>
      </c>
      <c r="G11" s="239"/>
    </row>
    <row r="12" spans="1:7" ht="15">
      <c r="A12" s="236">
        <v>4501</v>
      </c>
      <c r="B12" s="237">
        <v>450110</v>
      </c>
      <c r="C12" s="238" t="s">
        <v>813</v>
      </c>
      <c r="D12" s="238" t="s">
        <v>814</v>
      </c>
      <c r="E12" s="238" t="s">
        <v>815</v>
      </c>
      <c r="F12" s="237" t="s">
        <v>160</v>
      </c>
      <c r="G12" s="244"/>
    </row>
    <row r="13" spans="1:7" ht="15">
      <c r="A13" s="236">
        <v>4501</v>
      </c>
      <c r="B13" s="237">
        <v>450111</v>
      </c>
      <c r="C13" s="238" t="s">
        <v>816</v>
      </c>
      <c r="D13" s="238" t="s">
        <v>817</v>
      </c>
      <c r="E13" s="238" t="s">
        <v>818</v>
      </c>
      <c r="F13" s="237" t="s">
        <v>136</v>
      </c>
      <c r="G13" s="244"/>
    </row>
    <row r="14" spans="1:8" ht="15">
      <c r="A14" s="236">
        <v>4501</v>
      </c>
      <c r="B14" s="237">
        <v>450112</v>
      </c>
      <c r="C14" s="238" t="s">
        <v>819</v>
      </c>
      <c r="D14" s="238" t="s">
        <v>820</v>
      </c>
      <c r="E14" s="238" t="s">
        <v>821</v>
      </c>
      <c r="F14" s="237" t="s">
        <v>125</v>
      </c>
      <c r="G14" s="247"/>
      <c r="H14" s="245"/>
    </row>
    <row r="15" spans="6:8" ht="15.75">
      <c r="F15" s="260"/>
      <c r="G15" s="247"/>
      <c r="H15" s="245"/>
    </row>
    <row r="16" spans="6:7" ht="15.75">
      <c r="F16" s="260"/>
      <c r="G16" s="247"/>
    </row>
    <row r="17" ht="15">
      <c r="G17" s="247"/>
    </row>
    <row r="18" ht="15">
      <c r="G18" s="247"/>
    </row>
    <row r="19" ht="15">
      <c r="G19" s="247"/>
    </row>
    <row r="20" spans="1:7" ht="15">
      <c r="A20" s="248"/>
      <c r="B20" s="43"/>
      <c r="C20" s="43"/>
      <c r="D20" s="43"/>
      <c r="E20" s="43"/>
      <c r="F20" s="249"/>
      <c r="G20" s="247"/>
    </row>
    <row r="21" spans="1:7" ht="15">
      <c r="A21" s="248"/>
      <c r="B21" s="43"/>
      <c r="C21" s="43"/>
      <c r="D21" s="43"/>
      <c r="E21" s="43"/>
      <c r="F21" s="249"/>
      <c r="G21" s="247"/>
    </row>
    <row r="22" spans="1:7" ht="15">
      <c r="A22" s="248"/>
      <c r="B22" s="43"/>
      <c r="C22" s="43"/>
      <c r="D22" s="43"/>
      <c r="E22" s="43"/>
      <c r="F22" s="249"/>
      <c r="G22" s="247"/>
    </row>
    <row r="23" spans="1:7" ht="15">
      <c r="A23" s="248"/>
      <c r="B23" s="43"/>
      <c r="C23" s="43"/>
      <c r="D23" s="43"/>
      <c r="E23" s="43"/>
      <c r="F23" s="249"/>
      <c r="G23" s="247"/>
    </row>
    <row r="24" spans="1:7" ht="15">
      <c r="A24" s="248"/>
      <c r="B24" s="43"/>
      <c r="C24" s="43"/>
      <c r="D24" s="43"/>
      <c r="E24" s="43"/>
      <c r="F24" s="249"/>
      <c r="G24" s="247"/>
    </row>
    <row r="25" spans="1:7" ht="15">
      <c r="A25" s="248"/>
      <c r="B25" s="43"/>
      <c r="C25" s="43"/>
      <c r="D25" s="43"/>
      <c r="E25" s="43"/>
      <c r="F25" s="249"/>
      <c r="G25" s="247"/>
    </row>
    <row r="26" spans="1:7" ht="15">
      <c r="A26" s="248"/>
      <c r="B26" s="43"/>
      <c r="C26" s="43"/>
      <c r="D26" s="43"/>
      <c r="E26" s="43"/>
      <c r="F26" s="249"/>
      <c r="G26" s="247"/>
    </row>
    <row r="27" spans="1:7" ht="15">
      <c r="A27" s="248"/>
      <c r="B27" s="43"/>
      <c r="C27" s="43"/>
      <c r="D27" s="43"/>
      <c r="E27" s="43"/>
      <c r="F27" s="249"/>
      <c r="G27" s="247"/>
    </row>
    <row r="28" spans="1:7" ht="15">
      <c r="A28" s="248"/>
      <c r="B28" s="43"/>
      <c r="C28" s="43"/>
      <c r="D28" s="43"/>
      <c r="E28" s="43"/>
      <c r="F28" s="249"/>
      <c r="G28" s="247"/>
    </row>
    <row r="29" spans="1:7" ht="15">
      <c r="A29" s="248"/>
      <c r="B29" s="43"/>
      <c r="C29" s="43"/>
      <c r="D29" s="43"/>
      <c r="E29" s="43"/>
      <c r="F29" s="249"/>
      <c r="G29" s="247"/>
    </row>
    <row r="30" spans="1:7" ht="15">
      <c r="A30" s="248"/>
      <c r="B30" s="43"/>
      <c r="C30" s="43"/>
      <c r="D30" s="43"/>
      <c r="E30" s="43"/>
      <c r="F30" s="249"/>
      <c r="G30" s="247"/>
    </row>
    <row r="31" spans="1:7" ht="15">
      <c r="A31" s="248"/>
      <c r="B31" s="43"/>
      <c r="C31" s="43"/>
      <c r="D31" s="43"/>
      <c r="E31" s="43"/>
      <c r="F31" s="249"/>
      <c r="G31" s="247"/>
    </row>
    <row r="32" spans="1:7" ht="15">
      <c r="A32" s="248"/>
      <c r="B32" s="43"/>
      <c r="C32" s="43"/>
      <c r="D32" s="43"/>
      <c r="E32" s="43"/>
      <c r="F32" s="249"/>
      <c r="G32" s="247"/>
    </row>
    <row r="33" spans="1:7" ht="15.75" thickBot="1">
      <c r="A33" s="250"/>
      <c r="B33" s="54"/>
      <c r="C33" s="54"/>
      <c r="D33" s="54"/>
      <c r="E33" s="54"/>
      <c r="F33" s="251"/>
      <c r="G33" s="252"/>
    </row>
    <row r="34" spans="1:7" ht="31.5" customHeight="1">
      <c r="A34" s="392" t="s">
        <v>822</v>
      </c>
      <c r="B34" s="393"/>
      <c r="C34" s="393"/>
      <c r="D34" s="393"/>
      <c r="E34" s="393"/>
      <c r="F34" s="393"/>
      <c r="G34" s="394"/>
    </row>
    <row r="35" spans="1:7" ht="15.75" thickBot="1">
      <c r="A35" s="233" t="s">
        <v>108</v>
      </c>
      <c r="B35" s="234" t="s">
        <v>109</v>
      </c>
      <c r="C35" s="234" t="s">
        <v>110</v>
      </c>
      <c r="D35" s="234" t="s">
        <v>111</v>
      </c>
      <c r="E35" s="234" t="s">
        <v>112</v>
      </c>
      <c r="F35" s="234" t="s">
        <v>113</v>
      </c>
      <c r="G35" s="235" t="s">
        <v>114</v>
      </c>
    </row>
    <row r="36" spans="1:7" ht="15">
      <c r="A36" s="236">
        <v>4502</v>
      </c>
      <c r="B36" s="237">
        <v>450201</v>
      </c>
      <c r="C36" s="238" t="s">
        <v>823</v>
      </c>
      <c r="D36" s="238" t="s">
        <v>182</v>
      </c>
      <c r="E36" s="238" t="s">
        <v>600</v>
      </c>
      <c r="F36" s="237" t="s">
        <v>236</v>
      </c>
      <c r="G36" s="239"/>
    </row>
    <row r="37" spans="1:7" ht="15">
      <c r="A37" s="236">
        <v>4502</v>
      </c>
      <c r="B37" s="237">
        <v>450202</v>
      </c>
      <c r="C37" s="238" t="s">
        <v>824</v>
      </c>
      <c r="D37" s="238" t="s">
        <v>825</v>
      </c>
      <c r="E37" s="238" t="s">
        <v>826</v>
      </c>
      <c r="F37" s="237" t="s">
        <v>151</v>
      </c>
      <c r="G37" s="239"/>
    </row>
    <row r="38" spans="1:7" ht="15">
      <c r="A38" s="236">
        <v>4502</v>
      </c>
      <c r="B38" s="237">
        <v>450204</v>
      </c>
      <c r="C38" s="238" t="s">
        <v>827</v>
      </c>
      <c r="D38" s="238" t="s">
        <v>828</v>
      </c>
      <c r="E38" s="238" t="s">
        <v>829</v>
      </c>
      <c r="F38" s="237" t="s">
        <v>129</v>
      </c>
      <c r="G38" s="239"/>
    </row>
    <row r="39" spans="1:7" ht="15">
      <c r="A39" s="236">
        <v>4502</v>
      </c>
      <c r="B39" s="237">
        <v>450205</v>
      </c>
      <c r="C39" s="238" t="s">
        <v>830</v>
      </c>
      <c r="D39" s="238" t="s">
        <v>831</v>
      </c>
      <c r="E39" s="238" t="s">
        <v>832</v>
      </c>
      <c r="F39" s="237" t="s">
        <v>160</v>
      </c>
      <c r="G39" s="239"/>
    </row>
    <row r="40" spans="1:7" ht="15">
      <c r="A40" s="236">
        <v>4502</v>
      </c>
      <c r="B40" s="237">
        <v>450206</v>
      </c>
      <c r="C40" s="238" t="s">
        <v>833</v>
      </c>
      <c r="D40" s="238" t="s">
        <v>834</v>
      </c>
      <c r="E40" s="238" t="s">
        <v>835</v>
      </c>
      <c r="F40" s="237" t="s">
        <v>236</v>
      </c>
      <c r="G40" s="239"/>
    </row>
    <row r="41" spans="1:7" ht="15">
      <c r="A41" s="236">
        <v>4502</v>
      </c>
      <c r="B41" s="237">
        <v>450207</v>
      </c>
      <c r="C41" s="238" t="s">
        <v>836</v>
      </c>
      <c r="D41" s="238" t="s">
        <v>837</v>
      </c>
      <c r="E41" s="238" t="s">
        <v>838</v>
      </c>
      <c r="F41" s="237" t="s">
        <v>148</v>
      </c>
      <c r="G41" s="239"/>
    </row>
    <row r="42" spans="1:7" ht="15">
      <c r="A42" s="236">
        <v>4502</v>
      </c>
      <c r="B42" s="237">
        <v>450208</v>
      </c>
      <c r="C42" s="238" t="s">
        <v>839</v>
      </c>
      <c r="D42" s="238" t="s">
        <v>134</v>
      </c>
      <c r="E42" s="238" t="s">
        <v>840</v>
      </c>
      <c r="F42" s="237" t="s">
        <v>841</v>
      </c>
      <c r="G42" s="239"/>
    </row>
    <row r="43" spans="1:7" ht="15">
      <c r="A43" s="236">
        <v>4502</v>
      </c>
      <c r="B43" s="237">
        <v>450209</v>
      </c>
      <c r="C43" s="238" t="s">
        <v>842</v>
      </c>
      <c r="D43" s="238" t="s">
        <v>179</v>
      </c>
      <c r="E43" s="238" t="s">
        <v>843</v>
      </c>
      <c r="F43" s="237" t="s">
        <v>148</v>
      </c>
      <c r="G43" s="244"/>
    </row>
    <row r="44" spans="1:7" ht="15">
      <c r="A44" s="236">
        <v>4502</v>
      </c>
      <c r="B44" s="237">
        <v>450210</v>
      </c>
      <c r="C44" s="238" t="s">
        <v>844</v>
      </c>
      <c r="D44" s="238" t="s">
        <v>546</v>
      </c>
      <c r="E44" s="238" t="s">
        <v>843</v>
      </c>
      <c r="F44" s="237" t="s">
        <v>184</v>
      </c>
      <c r="G44" s="244"/>
    </row>
    <row r="45" spans="1:7" ht="15">
      <c r="A45" s="236">
        <v>4502</v>
      </c>
      <c r="B45" s="237">
        <v>450211</v>
      </c>
      <c r="C45" s="238" t="s">
        <v>845</v>
      </c>
      <c r="D45" s="238" t="s">
        <v>142</v>
      </c>
      <c r="E45" s="238" t="s">
        <v>846</v>
      </c>
      <c r="F45" s="237" t="s">
        <v>271</v>
      </c>
      <c r="G45" s="244"/>
    </row>
    <row r="46" spans="1:7" ht="15">
      <c r="A46" s="236">
        <v>4502</v>
      </c>
      <c r="B46" s="237">
        <v>450212</v>
      </c>
      <c r="C46" s="238" t="s">
        <v>847</v>
      </c>
      <c r="D46" s="238" t="s">
        <v>520</v>
      </c>
      <c r="E46" s="238" t="s">
        <v>848</v>
      </c>
      <c r="F46" s="237" t="s">
        <v>140</v>
      </c>
      <c r="G46" s="244"/>
    </row>
    <row r="47" spans="1:7" ht="15.75">
      <c r="A47" s="248"/>
      <c r="B47" s="43"/>
      <c r="C47" s="43"/>
      <c r="D47" s="43"/>
      <c r="E47" s="43"/>
      <c r="F47" s="260"/>
      <c r="G47" s="239"/>
    </row>
    <row r="48" spans="1:8" ht="15.75">
      <c r="A48" s="248"/>
      <c r="B48" s="43"/>
      <c r="C48" s="43"/>
      <c r="D48" s="43"/>
      <c r="E48" s="43"/>
      <c r="F48" s="260"/>
      <c r="G48" s="259"/>
      <c r="H48" s="245"/>
    </row>
    <row r="49" spans="1:8" ht="15.75">
      <c r="A49" s="248"/>
      <c r="B49" s="43"/>
      <c r="C49" s="43"/>
      <c r="D49" s="43"/>
      <c r="E49" s="43"/>
      <c r="F49" s="260"/>
      <c r="G49" s="247"/>
      <c r="H49" s="245"/>
    </row>
    <row r="50" spans="1:8" ht="15.75">
      <c r="A50" s="248"/>
      <c r="B50" s="43"/>
      <c r="C50" s="43"/>
      <c r="D50" s="43"/>
      <c r="E50" s="43"/>
      <c r="F50" s="260"/>
      <c r="G50" s="247"/>
      <c r="H50" s="245"/>
    </row>
    <row r="51" spans="1:8" ht="15.75">
      <c r="A51" s="248"/>
      <c r="B51" s="43"/>
      <c r="C51" s="43"/>
      <c r="D51" s="43"/>
      <c r="E51" s="43"/>
      <c r="F51" s="260"/>
      <c r="G51" s="247"/>
      <c r="H51" s="245"/>
    </row>
    <row r="52" spans="1:8" ht="15.75">
      <c r="A52" s="248"/>
      <c r="B52" s="43"/>
      <c r="C52" s="43"/>
      <c r="D52" s="43"/>
      <c r="E52" s="43"/>
      <c r="F52" s="260"/>
      <c r="G52" s="247"/>
      <c r="H52" s="245"/>
    </row>
    <row r="53" spans="1:8" ht="15.75">
      <c r="A53" s="248"/>
      <c r="B53" s="43"/>
      <c r="C53" s="43"/>
      <c r="D53" s="43"/>
      <c r="E53" s="43"/>
      <c r="F53" s="260"/>
      <c r="G53" s="247"/>
      <c r="H53" s="245"/>
    </row>
    <row r="54" spans="1:8" ht="15.75">
      <c r="A54" s="248"/>
      <c r="B54" s="43"/>
      <c r="C54" s="43"/>
      <c r="D54" s="43"/>
      <c r="E54" s="43"/>
      <c r="F54" s="260"/>
      <c r="G54" s="247"/>
      <c r="H54" s="245"/>
    </row>
    <row r="55" spans="1:8" ht="15.75">
      <c r="A55" s="248"/>
      <c r="B55" s="43"/>
      <c r="C55" s="43"/>
      <c r="D55" s="43"/>
      <c r="E55" s="43"/>
      <c r="F55" s="260"/>
      <c r="G55" s="247"/>
      <c r="H55" s="245"/>
    </row>
    <row r="56" spans="1:8" ht="15.75">
      <c r="A56" s="248"/>
      <c r="B56" s="43"/>
      <c r="C56" s="43"/>
      <c r="D56" s="43"/>
      <c r="E56" s="43"/>
      <c r="F56" s="260"/>
      <c r="G56" s="247"/>
      <c r="H56" s="245"/>
    </row>
    <row r="57" spans="1:7" ht="15.75">
      <c r="A57" s="248"/>
      <c r="B57" s="43"/>
      <c r="C57" s="43"/>
      <c r="D57" s="43"/>
      <c r="E57" s="43"/>
      <c r="F57" s="260"/>
      <c r="G57" s="247"/>
    </row>
    <row r="58" spans="1:7" ht="15.75">
      <c r="A58" s="248"/>
      <c r="B58" s="43"/>
      <c r="C58" s="43"/>
      <c r="D58" s="43"/>
      <c r="E58" s="43"/>
      <c r="F58" s="260"/>
      <c r="G58" s="247"/>
    </row>
    <row r="59" spans="1:7" ht="15">
      <c r="A59" s="248"/>
      <c r="B59" s="43"/>
      <c r="C59" s="43"/>
      <c r="D59" s="43"/>
      <c r="E59" s="43"/>
      <c r="F59" s="249"/>
      <c r="G59" s="247"/>
    </row>
    <row r="60" spans="1:7" ht="15">
      <c r="A60" s="248"/>
      <c r="B60" s="43"/>
      <c r="C60" s="43"/>
      <c r="D60" s="43"/>
      <c r="E60" s="43"/>
      <c r="F60" s="249"/>
      <c r="G60" s="247"/>
    </row>
    <row r="61" spans="1:7" ht="15">
      <c r="A61" s="248"/>
      <c r="B61" s="43"/>
      <c r="C61" s="43"/>
      <c r="D61" s="43"/>
      <c r="E61" s="43"/>
      <c r="F61" s="249"/>
      <c r="G61" s="247"/>
    </row>
    <row r="62" spans="1:7" ht="15">
      <c r="A62" s="248"/>
      <c r="B62" s="43"/>
      <c r="C62" s="43"/>
      <c r="D62" s="43"/>
      <c r="E62" s="43"/>
      <c r="F62" s="249"/>
      <c r="G62" s="247"/>
    </row>
    <row r="63" spans="1:7" ht="15">
      <c r="A63" s="248"/>
      <c r="B63" s="43"/>
      <c r="C63" s="43"/>
      <c r="D63" s="43"/>
      <c r="E63" s="43"/>
      <c r="F63" s="249"/>
      <c r="G63" s="247"/>
    </row>
    <row r="64" spans="1:7" ht="15">
      <c r="A64" s="248"/>
      <c r="B64" s="43"/>
      <c r="C64" s="43"/>
      <c r="D64" s="43"/>
      <c r="E64" s="43"/>
      <c r="F64" s="249"/>
      <c r="G64" s="247"/>
    </row>
    <row r="65" spans="1:7" ht="15">
      <c r="A65" s="248"/>
      <c r="B65" s="43"/>
      <c r="C65" s="43"/>
      <c r="D65" s="43"/>
      <c r="E65" s="43"/>
      <c r="F65" s="249"/>
      <c r="G65" s="247"/>
    </row>
    <row r="66" spans="1:7" ht="15.75" thickBot="1">
      <c r="A66" s="250"/>
      <c r="B66" s="54"/>
      <c r="C66" s="54"/>
      <c r="D66" s="54"/>
      <c r="E66" s="54"/>
      <c r="F66" s="251"/>
      <c r="G66" s="252"/>
    </row>
    <row r="67" spans="1:7" ht="31.5" customHeight="1">
      <c r="A67" s="392" t="s">
        <v>849</v>
      </c>
      <c r="B67" s="393"/>
      <c r="C67" s="393"/>
      <c r="D67" s="393"/>
      <c r="E67" s="393"/>
      <c r="F67" s="393"/>
      <c r="G67" s="394"/>
    </row>
    <row r="68" spans="1:7" ht="15.75" thickBot="1">
      <c r="A68" s="233" t="s">
        <v>108</v>
      </c>
      <c r="B68" s="234" t="s">
        <v>109</v>
      </c>
      <c r="C68" s="234" t="s">
        <v>110</v>
      </c>
      <c r="D68" s="234" t="s">
        <v>111</v>
      </c>
      <c r="E68" s="234" t="s">
        <v>112</v>
      </c>
      <c r="F68" s="234" t="s">
        <v>113</v>
      </c>
      <c r="G68" s="235" t="s">
        <v>114</v>
      </c>
    </row>
    <row r="69" spans="1:7" ht="15">
      <c r="A69" s="236">
        <v>4503</v>
      </c>
      <c r="B69" s="237">
        <v>450301</v>
      </c>
      <c r="C69" s="238" t="s">
        <v>850</v>
      </c>
      <c r="D69" s="238" t="s">
        <v>851</v>
      </c>
      <c r="E69" s="238" t="s">
        <v>852</v>
      </c>
      <c r="F69" s="237" t="s">
        <v>136</v>
      </c>
      <c r="G69" s="239"/>
    </row>
    <row r="70" spans="1:7" ht="15">
      <c r="A70" s="236">
        <v>4503</v>
      </c>
      <c r="B70" s="237">
        <v>450302</v>
      </c>
      <c r="C70" s="238" t="s">
        <v>853</v>
      </c>
      <c r="D70" s="238" t="s">
        <v>207</v>
      </c>
      <c r="E70" s="238" t="s">
        <v>854</v>
      </c>
      <c r="F70" s="237" t="s">
        <v>136</v>
      </c>
      <c r="G70" s="239"/>
    </row>
    <row r="71" spans="1:7" ht="15">
      <c r="A71" s="236">
        <v>4503</v>
      </c>
      <c r="B71" s="237">
        <v>450303</v>
      </c>
      <c r="C71" s="238" t="s">
        <v>855</v>
      </c>
      <c r="D71" s="238" t="s">
        <v>182</v>
      </c>
      <c r="E71" s="238" t="s">
        <v>856</v>
      </c>
      <c r="F71" s="237" t="s">
        <v>136</v>
      </c>
      <c r="G71" s="239"/>
    </row>
    <row r="72" spans="1:7" ht="15">
      <c r="A72" s="236">
        <v>4503</v>
      </c>
      <c r="B72" s="237">
        <v>450304</v>
      </c>
      <c r="C72" s="238" t="s">
        <v>857</v>
      </c>
      <c r="D72" s="238" t="s">
        <v>858</v>
      </c>
      <c r="E72" s="238" t="s">
        <v>859</v>
      </c>
      <c r="F72" s="237" t="s">
        <v>177</v>
      </c>
      <c r="G72" s="239"/>
    </row>
    <row r="73" spans="1:7" ht="15">
      <c r="A73" s="236">
        <v>4503</v>
      </c>
      <c r="B73" s="237">
        <v>450305</v>
      </c>
      <c r="C73" s="238" t="s">
        <v>860</v>
      </c>
      <c r="D73" s="238" t="s">
        <v>182</v>
      </c>
      <c r="E73" s="238" t="s">
        <v>861</v>
      </c>
      <c r="F73" s="237" t="s">
        <v>236</v>
      </c>
      <c r="G73" s="239"/>
    </row>
    <row r="74" spans="1:7" ht="15">
      <c r="A74" s="236">
        <v>4503</v>
      </c>
      <c r="B74" s="237">
        <v>450306</v>
      </c>
      <c r="C74" s="238" t="s">
        <v>862</v>
      </c>
      <c r="D74" s="238" t="s">
        <v>241</v>
      </c>
      <c r="E74" s="238" t="s">
        <v>863</v>
      </c>
      <c r="F74" s="237" t="s">
        <v>125</v>
      </c>
      <c r="G74" s="244"/>
    </row>
    <row r="75" spans="1:7" ht="15">
      <c r="A75" s="236">
        <v>4503</v>
      </c>
      <c r="B75" s="237">
        <v>450307</v>
      </c>
      <c r="C75" s="238" t="s">
        <v>864</v>
      </c>
      <c r="D75" s="238" t="s">
        <v>865</v>
      </c>
      <c r="E75" s="238" t="s">
        <v>866</v>
      </c>
      <c r="F75" s="237" t="s">
        <v>271</v>
      </c>
      <c r="G75" s="244"/>
    </row>
    <row r="76" spans="1:7" ht="15">
      <c r="A76" s="236">
        <v>4503</v>
      </c>
      <c r="B76" s="237">
        <v>450308</v>
      </c>
      <c r="C76" s="238" t="s">
        <v>867</v>
      </c>
      <c r="D76" s="238" t="s">
        <v>868</v>
      </c>
      <c r="E76" s="238" t="s">
        <v>869</v>
      </c>
      <c r="F76" s="237" t="s">
        <v>121</v>
      </c>
      <c r="G76" s="244"/>
    </row>
    <row r="77" spans="1:7" ht="15">
      <c r="A77" s="256"/>
      <c r="B77" s="257"/>
      <c r="C77" s="242"/>
      <c r="D77" s="242"/>
      <c r="E77" s="242"/>
      <c r="F77" s="257"/>
      <c r="G77" s="244"/>
    </row>
    <row r="78" spans="1:7" ht="15">
      <c r="A78" s="256"/>
      <c r="B78" s="257"/>
      <c r="C78" s="242"/>
      <c r="D78" s="242"/>
      <c r="E78" s="242"/>
      <c r="F78" s="257"/>
      <c r="G78" s="244"/>
    </row>
    <row r="79" spans="1:7" ht="15">
      <c r="A79" s="256"/>
      <c r="B79" s="257"/>
      <c r="C79" s="242"/>
      <c r="D79" s="242"/>
      <c r="E79" s="242"/>
      <c r="F79" s="257"/>
      <c r="G79" s="244"/>
    </row>
    <row r="80" spans="1:7" ht="15">
      <c r="A80" s="256"/>
      <c r="B80" s="257"/>
      <c r="C80" s="242"/>
      <c r="D80" s="242"/>
      <c r="E80" s="242"/>
      <c r="F80" s="257"/>
      <c r="G80" s="244"/>
    </row>
    <row r="81" spans="1:9" ht="15">
      <c r="A81" s="248"/>
      <c r="B81" s="43"/>
      <c r="C81" s="43"/>
      <c r="D81" s="43"/>
      <c r="E81" s="43"/>
      <c r="F81" s="249"/>
      <c r="G81" s="259"/>
      <c r="H81" s="245"/>
      <c r="I81" s="245"/>
    </row>
    <row r="82" spans="1:9" ht="15">
      <c r="A82" s="248"/>
      <c r="B82" s="43"/>
      <c r="C82" s="43"/>
      <c r="D82" s="43"/>
      <c r="E82" s="43"/>
      <c r="F82" s="249"/>
      <c r="G82" s="247"/>
      <c r="H82" s="245"/>
      <c r="I82" s="245"/>
    </row>
    <row r="83" spans="1:9" ht="15">
      <c r="A83" s="248"/>
      <c r="B83" s="43"/>
      <c r="C83" s="43"/>
      <c r="D83" s="43"/>
      <c r="E83" s="43"/>
      <c r="F83" s="249"/>
      <c r="G83" s="247"/>
      <c r="H83" s="245"/>
      <c r="I83" s="245"/>
    </row>
    <row r="84" spans="1:9" ht="15">
      <c r="A84" s="248"/>
      <c r="B84" s="43"/>
      <c r="C84" s="43"/>
      <c r="D84" s="43"/>
      <c r="E84" s="43"/>
      <c r="F84" s="249"/>
      <c r="G84" s="247"/>
      <c r="H84" s="245"/>
      <c r="I84" s="245"/>
    </row>
    <row r="85" spans="1:9" ht="15">
      <c r="A85" s="248"/>
      <c r="B85" s="43"/>
      <c r="C85" s="43"/>
      <c r="D85" s="43"/>
      <c r="E85" s="43"/>
      <c r="F85" s="249"/>
      <c r="G85" s="247"/>
      <c r="H85" s="245"/>
      <c r="I85" s="245"/>
    </row>
    <row r="86" spans="1:9" ht="15">
      <c r="A86" s="248"/>
      <c r="B86" s="43"/>
      <c r="C86" s="43"/>
      <c r="D86" s="43"/>
      <c r="E86" s="43"/>
      <c r="F86" s="249"/>
      <c r="G86" s="247"/>
      <c r="H86" s="245"/>
      <c r="I86" s="245"/>
    </row>
    <row r="87" spans="1:9" ht="15">
      <c r="A87" s="248"/>
      <c r="B87" s="43"/>
      <c r="C87" s="43"/>
      <c r="D87" s="43"/>
      <c r="E87" s="43"/>
      <c r="F87" s="249"/>
      <c r="G87" s="247"/>
      <c r="H87" s="245"/>
      <c r="I87" s="245"/>
    </row>
    <row r="88" spans="1:9" ht="15">
      <c r="A88" s="248"/>
      <c r="B88" s="43"/>
      <c r="C88" s="43"/>
      <c r="D88" s="43"/>
      <c r="E88" s="43"/>
      <c r="F88" s="249"/>
      <c r="G88" s="247"/>
      <c r="H88" s="245"/>
      <c r="I88" s="245"/>
    </row>
    <row r="89" spans="1:7" ht="15">
      <c r="A89" s="248"/>
      <c r="B89" s="43"/>
      <c r="C89" s="43"/>
      <c r="D89" s="43"/>
      <c r="E89" s="43"/>
      <c r="F89" s="249"/>
      <c r="G89" s="247"/>
    </row>
    <row r="90" spans="1:7" ht="15">
      <c r="A90" s="248"/>
      <c r="B90" s="43"/>
      <c r="C90" s="43"/>
      <c r="D90" s="43"/>
      <c r="E90" s="43"/>
      <c r="F90" s="249"/>
      <c r="G90" s="247"/>
    </row>
    <row r="91" spans="1:7" ht="15">
      <c r="A91" s="248"/>
      <c r="B91" s="43"/>
      <c r="C91" s="43"/>
      <c r="D91" s="43"/>
      <c r="E91" s="43"/>
      <c r="F91" s="249"/>
      <c r="G91" s="247"/>
    </row>
    <row r="92" spans="1:7" ht="15">
      <c r="A92" s="248"/>
      <c r="B92" s="43"/>
      <c r="C92" s="43"/>
      <c r="D92" s="43"/>
      <c r="E92" s="43"/>
      <c r="F92" s="249"/>
      <c r="G92" s="247"/>
    </row>
    <row r="93" spans="1:7" ht="15">
      <c r="A93" s="248"/>
      <c r="B93" s="43"/>
      <c r="C93" s="43"/>
      <c r="D93" s="43"/>
      <c r="E93" s="43"/>
      <c r="F93" s="249"/>
      <c r="G93" s="247"/>
    </row>
    <row r="94" spans="1:7" ht="15">
      <c r="A94" s="248"/>
      <c r="B94" s="43"/>
      <c r="C94" s="43"/>
      <c r="D94" s="43"/>
      <c r="E94" s="43"/>
      <c r="F94" s="249"/>
      <c r="G94" s="247"/>
    </row>
    <row r="95" spans="1:7" ht="15">
      <c r="A95" s="248"/>
      <c r="B95" s="43"/>
      <c r="C95" s="43"/>
      <c r="D95" s="43"/>
      <c r="E95" s="43"/>
      <c r="F95" s="249"/>
      <c r="G95" s="247"/>
    </row>
    <row r="96" spans="1:7" ht="15">
      <c r="A96" s="248"/>
      <c r="B96" s="43"/>
      <c r="C96" s="43"/>
      <c r="D96" s="43"/>
      <c r="E96" s="43"/>
      <c r="F96" s="249"/>
      <c r="G96" s="247"/>
    </row>
    <row r="97" spans="1:7" ht="15">
      <c r="A97" s="248"/>
      <c r="B97" s="43"/>
      <c r="C97" s="43"/>
      <c r="D97" s="43"/>
      <c r="E97" s="43"/>
      <c r="F97" s="249"/>
      <c r="G97" s="247"/>
    </row>
    <row r="98" spans="1:7" ht="15">
      <c r="A98" s="248"/>
      <c r="B98" s="43"/>
      <c r="C98" s="43"/>
      <c r="D98" s="43"/>
      <c r="E98" s="43"/>
      <c r="F98" s="249"/>
      <c r="G98" s="247"/>
    </row>
    <row r="99" spans="1:7" ht="15.75" thickBot="1">
      <c r="A99" s="250"/>
      <c r="B99" s="54"/>
      <c r="C99" s="54"/>
      <c r="D99" s="54"/>
      <c r="E99" s="54"/>
      <c r="F99" s="251"/>
      <c r="G99" s="252"/>
    </row>
    <row r="100" spans="1:7" ht="31.5" customHeight="1">
      <c r="A100" s="392" t="s">
        <v>870</v>
      </c>
      <c r="B100" s="393"/>
      <c r="C100" s="393"/>
      <c r="D100" s="393"/>
      <c r="E100" s="393"/>
      <c r="F100" s="393"/>
      <c r="G100" s="394"/>
    </row>
    <row r="101" spans="1:7" ht="15.75" thickBot="1">
      <c r="A101" s="233" t="s">
        <v>108</v>
      </c>
      <c r="B101" s="234" t="s">
        <v>109</v>
      </c>
      <c r="C101" s="234" t="s">
        <v>110</v>
      </c>
      <c r="D101" s="234" t="s">
        <v>111</v>
      </c>
      <c r="E101" s="234" t="s">
        <v>112</v>
      </c>
      <c r="F101" s="234" t="s">
        <v>113</v>
      </c>
      <c r="G101" s="235" t="s">
        <v>114</v>
      </c>
    </row>
    <row r="102" spans="1:7" ht="15">
      <c r="A102" s="236">
        <v>4504</v>
      </c>
      <c r="B102" s="237">
        <v>450401</v>
      </c>
      <c r="C102" s="238" t="s">
        <v>871</v>
      </c>
      <c r="D102" s="238" t="s">
        <v>872</v>
      </c>
      <c r="E102" s="238" t="s">
        <v>873</v>
      </c>
      <c r="F102" s="237" t="s">
        <v>125</v>
      </c>
      <c r="G102" s="239"/>
    </row>
    <row r="103" spans="1:7" ht="15">
      <c r="A103" s="236">
        <v>4504</v>
      </c>
      <c r="B103" s="237">
        <v>450402</v>
      </c>
      <c r="C103" s="238" t="s">
        <v>874</v>
      </c>
      <c r="D103" s="238" t="s">
        <v>764</v>
      </c>
      <c r="E103" s="238" t="s">
        <v>875</v>
      </c>
      <c r="F103" s="237" t="s">
        <v>160</v>
      </c>
      <c r="G103" s="239"/>
    </row>
    <row r="104" spans="1:7" ht="15">
      <c r="A104" s="236">
        <v>4504</v>
      </c>
      <c r="B104" s="237">
        <v>450403</v>
      </c>
      <c r="C104" s="238" t="s">
        <v>876</v>
      </c>
      <c r="D104" s="238" t="s">
        <v>773</v>
      </c>
      <c r="E104" s="238" t="s">
        <v>877</v>
      </c>
      <c r="F104" s="237" t="s">
        <v>148</v>
      </c>
      <c r="G104" s="239"/>
    </row>
    <row r="105" spans="1:7" ht="15">
      <c r="A105" s="236">
        <v>4504</v>
      </c>
      <c r="B105" s="237">
        <v>450404</v>
      </c>
      <c r="C105" s="238" t="s">
        <v>878</v>
      </c>
      <c r="D105" s="238" t="s">
        <v>879</v>
      </c>
      <c r="E105" s="238" t="s">
        <v>880</v>
      </c>
      <c r="F105" s="237" t="s">
        <v>236</v>
      </c>
      <c r="G105" s="239"/>
    </row>
    <row r="106" spans="1:7" ht="15">
      <c r="A106" s="236">
        <v>4504</v>
      </c>
      <c r="B106" s="237">
        <v>450405</v>
      </c>
      <c r="C106" s="238" t="s">
        <v>881</v>
      </c>
      <c r="D106" s="238" t="s">
        <v>882</v>
      </c>
      <c r="E106" s="238" t="s">
        <v>883</v>
      </c>
      <c r="F106" s="237" t="s">
        <v>236</v>
      </c>
      <c r="G106" s="239"/>
    </row>
    <row r="107" spans="1:7" ht="15">
      <c r="A107" s="236">
        <v>4504</v>
      </c>
      <c r="B107" s="237">
        <v>450406</v>
      </c>
      <c r="C107" s="238" t="s">
        <v>884</v>
      </c>
      <c r="D107" s="238" t="s">
        <v>280</v>
      </c>
      <c r="E107" s="238" t="s">
        <v>724</v>
      </c>
      <c r="F107" s="237" t="s">
        <v>271</v>
      </c>
      <c r="G107" s="239"/>
    </row>
    <row r="108" spans="1:7" ht="15">
      <c r="A108" s="236">
        <v>4504</v>
      </c>
      <c r="B108" s="237">
        <v>450407</v>
      </c>
      <c r="C108" s="238" t="s">
        <v>885</v>
      </c>
      <c r="D108" s="238" t="s">
        <v>886</v>
      </c>
      <c r="E108" s="238" t="s">
        <v>887</v>
      </c>
      <c r="F108" s="237" t="s">
        <v>125</v>
      </c>
      <c r="G108" s="239"/>
    </row>
    <row r="109" spans="1:7" ht="15">
      <c r="A109" s="236">
        <v>4504</v>
      </c>
      <c r="B109" s="237">
        <v>450408</v>
      </c>
      <c r="C109" s="238" t="s">
        <v>888</v>
      </c>
      <c r="D109" s="238" t="s">
        <v>889</v>
      </c>
      <c r="E109" s="238" t="s">
        <v>890</v>
      </c>
      <c r="F109" s="237" t="s">
        <v>160</v>
      </c>
      <c r="G109" s="244"/>
    </row>
    <row r="110" spans="1:7" ht="15">
      <c r="A110" s="236">
        <v>4504</v>
      </c>
      <c r="B110" s="237">
        <v>450409</v>
      </c>
      <c r="C110" s="238" t="s">
        <v>891</v>
      </c>
      <c r="D110" s="238" t="s">
        <v>872</v>
      </c>
      <c r="E110" s="238" t="s">
        <v>892</v>
      </c>
      <c r="F110" s="237" t="s">
        <v>160</v>
      </c>
      <c r="G110" s="244"/>
    </row>
    <row r="111" spans="1:7" ht="15">
      <c r="A111" s="236">
        <v>4504</v>
      </c>
      <c r="B111" s="237">
        <v>450410</v>
      </c>
      <c r="C111" s="238" t="s">
        <v>893</v>
      </c>
      <c r="D111" s="238" t="s">
        <v>894</v>
      </c>
      <c r="E111" s="238" t="s">
        <v>895</v>
      </c>
      <c r="F111" s="237" t="s">
        <v>125</v>
      </c>
      <c r="G111" s="244"/>
    </row>
    <row r="112" spans="1:7" ht="15">
      <c r="A112" s="236">
        <v>4504</v>
      </c>
      <c r="B112" s="237">
        <v>450411</v>
      </c>
      <c r="C112" s="238" t="s">
        <v>896</v>
      </c>
      <c r="D112" s="238" t="s">
        <v>897</v>
      </c>
      <c r="E112" s="238" t="s">
        <v>898</v>
      </c>
      <c r="F112" s="237" t="s">
        <v>236</v>
      </c>
      <c r="G112" s="244"/>
    </row>
    <row r="113" spans="1:7" ht="15">
      <c r="A113" s="256"/>
      <c r="B113" s="257"/>
      <c r="C113" s="242"/>
      <c r="D113" s="242"/>
      <c r="E113" s="242"/>
      <c r="F113" s="257"/>
      <c r="G113" s="244"/>
    </row>
    <row r="114" ht="15">
      <c r="G114" s="259"/>
    </row>
    <row r="115" spans="1:7" ht="15">
      <c r="A115" s="248"/>
      <c r="B115" s="43"/>
      <c r="C115" s="43"/>
      <c r="D115" s="43"/>
      <c r="E115" s="43"/>
      <c r="F115" s="249"/>
      <c r="G115" s="247"/>
    </row>
    <row r="116" spans="1:7" ht="15">
      <c r="A116" s="248"/>
      <c r="B116" s="43"/>
      <c r="C116" s="43"/>
      <c r="D116" s="43"/>
      <c r="E116" s="43"/>
      <c r="F116" s="249"/>
      <c r="G116" s="247"/>
    </row>
    <row r="117" spans="1:7" ht="15">
      <c r="A117" s="248"/>
      <c r="B117" s="43"/>
      <c r="C117" s="43"/>
      <c r="D117" s="43"/>
      <c r="E117" s="43"/>
      <c r="F117" s="249"/>
      <c r="G117" s="247"/>
    </row>
    <row r="118" spans="1:7" ht="15">
      <c r="A118" s="248"/>
      <c r="B118" s="43"/>
      <c r="C118" s="43"/>
      <c r="D118" s="43"/>
      <c r="E118" s="43"/>
      <c r="F118" s="249"/>
      <c r="G118" s="247"/>
    </row>
    <row r="119" spans="1:7" ht="15">
      <c r="A119" s="248"/>
      <c r="B119" s="43"/>
      <c r="C119" s="43"/>
      <c r="D119" s="43"/>
      <c r="E119" s="43"/>
      <c r="F119" s="249"/>
      <c r="G119" s="247"/>
    </row>
    <row r="120" spans="1:7" ht="15">
      <c r="A120" s="248"/>
      <c r="B120" s="43"/>
      <c r="C120" s="43"/>
      <c r="D120" s="43"/>
      <c r="E120" s="43"/>
      <c r="F120" s="249"/>
      <c r="G120" s="247"/>
    </row>
    <row r="121" spans="1:7" ht="15">
      <c r="A121" s="248"/>
      <c r="B121" s="43"/>
      <c r="C121" s="43"/>
      <c r="D121" s="43"/>
      <c r="E121" s="43"/>
      <c r="F121" s="249"/>
      <c r="G121" s="247"/>
    </row>
    <row r="122" spans="1:7" ht="15">
      <c r="A122" s="248"/>
      <c r="B122" s="43"/>
      <c r="C122" s="43"/>
      <c r="D122" s="43"/>
      <c r="E122" s="43"/>
      <c r="F122" s="249"/>
      <c r="G122" s="247"/>
    </row>
    <row r="123" spans="1:7" ht="15">
      <c r="A123" s="248"/>
      <c r="B123" s="43"/>
      <c r="C123" s="43"/>
      <c r="D123" s="43"/>
      <c r="E123" s="43"/>
      <c r="F123" s="249"/>
      <c r="G123" s="247"/>
    </row>
    <row r="124" spans="1:7" ht="15">
      <c r="A124" s="248"/>
      <c r="B124" s="43"/>
      <c r="C124" s="43"/>
      <c r="D124" s="43"/>
      <c r="E124" s="43"/>
      <c r="F124" s="249"/>
      <c r="G124" s="247"/>
    </row>
    <row r="125" spans="1:7" ht="15">
      <c r="A125" s="248"/>
      <c r="B125" s="43"/>
      <c r="C125" s="43"/>
      <c r="D125" s="43"/>
      <c r="E125" s="43"/>
      <c r="F125" s="249"/>
      <c r="G125" s="247"/>
    </row>
    <row r="126" spans="1:7" ht="15">
      <c r="A126" s="248"/>
      <c r="B126" s="43"/>
      <c r="C126" s="43"/>
      <c r="D126" s="43"/>
      <c r="E126" s="43"/>
      <c r="F126" s="249"/>
      <c r="G126" s="247"/>
    </row>
    <row r="127" spans="1:7" ht="15">
      <c r="A127" s="248"/>
      <c r="B127" s="43"/>
      <c r="C127" s="43"/>
      <c r="D127" s="43"/>
      <c r="E127" s="43"/>
      <c r="F127" s="249"/>
      <c r="G127" s="247"/>
    </row>
    <row r="128" spans="1:7" ht="15">
      <c r="A128" s="248"/>
      <c r="B128" s="43"/>
      <c r="C128" s="43"/>
      <c r="D128" s="43"/>
      <c r="E128" s="43"/>
      <c r="F128" s="249"/>
      <c r="G128" s="247"/>
    </row>
    <row r="129" spans="1:7" ht="15">
      <c r="A129" s="248"/>
      <c r="B129" s="43"/>
      <c r="C129" s="43"/>
      <c r="D129" s="43"/>
      <c r="E129" s="43"/>
      <c r="F129" s="249"/>
      <c r="G129" s="247"/>
    </row>
    <row r="130" spans="1:7" ht="15">
      <c r="A130" s="248"/>
      <c r="B130" s="43"/>
      <c r="C130" s="43"/>
      <c r="D130" s="43"/>
      <c r="E130" s="43"/>
      <c r="F130" s="249"/>
      <c r="G130" s="247"/>
    </row>
    <row r="131" spans="1:7" ht="15">
      <c r="A131" s="248"/>
      <c r="B131" s="43"/>
      <c r="C131" s="43"/>
      <c r="D131" s="43"/>
      <c r="E131" s="43"/>
      <c r="F131" s="249"/>
      <c r="G131" s="247"/>
    </row>
    <row r="132" spans="1:7" ht="15.75" thickBot="1">
      <c r="A132" s="250"/>
      <c r="B132" s="54"/>
      <c r="C132" s="54"/>
      <c r="D132" s="54"/>
      <c r="E132" s="54"/>
      <c r="F132" s="251"/>
      <c r="G132" s="252"/>
    </row>
    <row r="133" spans="1:7" ht="31.5" customHeight="1">
      <c r="A133" s="392" t="s">
        <v>899</v>
      </c>
      <c r="B133" s="393"/>
      <c r="C133" s="393"/>
      <c r="D133" s="393"/>
      <c r="E133" s="393"/>
      <c r="F133" s="393"/>
      <c r="G133" s="394"/>
    </row>
    <row r="134" spans="1:7" ht="15.75" thickBot="1">
      <c r="A134" s="264" t="s">
        <v>108</v>
      </c>
      <c r="B134" s="265" t="s">
        <v>109</v>
      </c>
      <c r="C134" s="265" t="s">
        <v>110</v>
      </c>
      <c r="D134" s="265" t="s">
        <v>111</v>
      </c>
      <c r="E134" s="265" t="s">
        <v>112</v>
      </c>
      <c r="F134" s="265" t="s">
        <v>113</v>
      </c>
      <c r="G134" s="266" t="s">
        <v>114</v>
      </c>
    </row>
    <row r="135" spans="1:7" ht="15">
      <c r="A135" s="236">
        <v>4505</v>
      </c>
      <c r="B135" s="237">
        <v>450501</v>
      </c>
      <c r="C135" s="238" t="s">
        <v>900</v>
      </c>
      <c r="D135" s="238" t="s">
        <v>546</v>
      </c>
      <c r="E135" s="238" t="s">
        <v>901</v>
      </c>
      <c r="F135" s="237" t="s">
        <v>140</v>
      </c>
      <c r="G135" s="244"/>
    </row>
    <row r="136" spans="1:7" ht="15">
      <c r="A136" s="236">
        <v>4505</v>
      </c>
      <c r="B136" s="237">
        <v>450502</v>
      </c>
      <c r="C136" s="238" t="s">
        <v>902</v>
      </c>
      <c r="D136" s="238" t="s">
        <v>182</v>
      </c>
      <c r="E136" s="238" t="s">
        <v>903</v>
      </c>
      <c r="F136" s="237" t="s">
        <v>129</v>
      </c>
      <c r="G136" s="244"/>
    </row>
    <row r="137" spans="1:7" ht="15">
      <c r="A137" s="236">
        <v>4505</v>
      </c>
      <c r="B137" s="237">
        <v>450503</v>
      </c>
      <c r="C137" s="238" t="s">
        <v>904</v>
      </c>
      <c r="D137" s="238" t="s">
        <v>366</v>
      </c>
      <c r="E137" s="238" t="s">
        <v>905</v>
      </c>
      <c r="F137" s="237" t="s">
        <v>271</v>
      </c>
      <c r="G137" s="244"/>
    </row>
    <row r="138" spans="1:7" ht="15">
      <c r="A138" s="236">
        <v>4505</v>
      </c>
      <c r="B138" s="237">
        <v>450504</v>
      </c>
      <c r="C138" s="238" t="s">
        <v>906</v>
      </c>
      <c r="D138" s="238" t="s">
        <v>907</v>
      </c>
      <c r="E138" s="238" t="s">
        <v>908</v>
      </c>
      <c r="F138" s="237" t="s">
        <v>169</v>
      </c>
      <c r="G138" s="244"/>
    </row>
    <row r="139" spans="1:7" ht="15">
      <c r="A139" s="236">
        <v>4505</v>
      </c>
      <c r="B139" s="237">
        <v>450505</v>
      </c>
      <c r="C139" s="238" t="s">
        <v>909</v>
      </c>
      <c r="D139" s="238" t="s">
        <v>343</v>
      </c>
      <c r="E139" s="238" t="s">
        <v>910</v>
      </c>
      <c r="F139" s="237" t="s">
        <v>177</v>
      </c>
      <c r="G139" s="244"/>
    </row>
    <row r="140" spans="1:7" ht="15">
      <c r="A140" s="236">
        <v>4505</v>
      </c>
      <c r="B140" s="237">
        <v>450506</v>
      </c>
      <c r="C140" s="238" t="s">
        <v>911</v>
      </c>
      <c r="D140" s="238" t="s">
        <v>366</v>
      </c>
      <c r="E140" s="238" t="s">
        <v>912</v>
      </c>
      <c r="F140" s="237" t="s">
        <v>160</v>
      </c>
      <c r="G140" s="244"/>
    </row>
    <row r="141" spans="1:7" ht="15">
      <c r="A141" s="236">
        <v>4505</v>
      </c>
      <c r="B141" s="237">
        <v>450507</v>
      </c>
      <c r="C141" s="238" t="s">
        <v>913</v>
      </c>
      <c r="D141" s="238" t="s">
        <v>914</v>
      </c>
      <c r="E141" s="238" t="s">
        <v>915</v>
      </c>
      <c r="F141" s="237" t="s">
        <v>236</v>
      </c>
      <c r="G141" s="244"/>
    </row>
    <row r="142" spans="1:7" ht="15">
      <c r="A142" s="236">
        <v>4505</v>
      </c>
      <c r="B142" s="237">
        <v>450508</v>
      </c>
      <c r="C142" s="238" t="s">
        <v>916</v>
      </c>
      <c r="D142" s="238" t="s">
        <v>207</v>
      </c>
      <c r="E142" s="238" t="s">
        <v>917</v>
      </c>
      <c r="F142" s="237" t="s">
        <v>125</v>
      </c>
      <c r="G142" s="244"/>
    </row>
    <row r="143" spans="1:7" ht="15">
      <c r="A143" s="236">
        <v>4505</v>
      </c>
      <c r="B143" s="237">
        <v>450509</v>
      </c>
      <c r="C143" s="238" t="s">
        <v>918</v>
      </c>
      <c r="D143" s="238" t="s">
        <v>919</v>
      </c>
      <c r="E143" s="238" t="s">
        <v>920</v>
      </c>
      <c r="F143" s="237" t="s">
        <v>129</v>
      </c>
      <c r="G143" s="244"/>
    </row>
    <row r="144" spans="1:7" ht="15">
      <c r="A144" s="236">
        <v>4505</v>
      </c>
      <c r="B144" s="237">
        <v>450510</v>
      </c>
      <c r="C144" s="238" t="s">
        <v>921</v>
      </c>
      <c r="D144" s="238" t="s">
        <v>808</v>
      </c>
      <c r="E144" s="238" t="s">
        <v>922</v>
      </c>
      <c r="F144" s="237" t="s">
        <v>148</v>
      </c>
      <c r="G144" s="244"/>
    </row>
    <row r="145" spans="1:7" ht="15">
      <c r="A145" s="256"/>
      <c r="B145" s="257"/>
      <c r="C145" s="242"/>
      <c r="D145" s="242"/>
      <c r="E145" s="242"/>
      <c r="F145" s="257"/>
      <c r="G145" s="244"/>
    </row>
    <row r="146" spans="1:7" ht="15">
      <c r="A146" s="256"/>
      <c r="B146" s="257"/>
      <c r="C146" s="242"/>
      <c r="D146" s="242"/>
      <c r="E146" s="242"/>
      <c r="F146" s="257"/>
      <c r="G146" s="244"/>
    </row>
    <row r="147" spans="1:7" ht="15">
      <c r="A147" s="248"/>
      <c r="B147" s="43"/>
      <c r="C147" s="43"/>
      <c r="D147" s="43"/>
      <c r="E147" s="43"/>
      <c r="F147" s="249"/>
      <c r="G147" s="259"/>
    </row>
    <row r="148" spans="1:7" ht="15">
      <c r="A148" s="248"/>
      <c r="B148" s="43"/>
      <c r="C148" s="43"/>
      <c r="D148" s="43"/>
      <c r="E148" s="43"/>
      <c r="F148" s="249"/>
      <c r="G148" s="247"/>
    </row>
    <row r="149" spans="1:7" ht="15">
      <c r="A149" s="248"/>
      <c r="B149" s="43"/>
      <c r="C149" s="43"/>
      <c r="D149" s="43"/>
      <c r="E149" s="43"/>
      <c r="F149" s="249"/>
      <c r="G149" s="247"/>
    </row>
    <row r="150" spans="1:7" ht="15">
      <c r="A150" s="248"/>
      <c r="B150" s="43"/>
      <c r="C150" s="43"/>
      <c r="D150" s="43"/>
      <c r="E150" s="43"/>
      <c r="F150" s="249"/>
      <c r="G150" s="247"/>
    </row>
    <row r="151" spans="1:7" ht="15">
      <c r="A151" s="248"/>
      <c r="B151" s="43"/>
      <c r="C151" s="43"/>
      <c r="D151" s="43"/>
      <c r="E151" s="43"/>
      <c r="F151" s="249"/>
      <c r="G151" s="247"/>
    </row>
    <row r="152" spans="1:7" ht="15">
      <c r="A152" s="248"/>
      <c r="B152" s="43"/>
      <c r="C152" s="43"/>
      <c r="D152" s="43"/>
      <c r="E152" s="43"/>
      <c r="F152" s="249"/>
      <c r="G152" s="247"/>
    </row>
    <row r="153" spans="1:7" ht="15">
      <c r="A153" s="248"/>
      <c r="B153" s="43"/>
      <c r="C153" s="43"/>
      <c r="D153" s="43"/>
      <c r="E153" s="43"/>
      <c r="F153" s="249"/>
      <c r="G153" s="247"/>
    </row>
    <row r="154" spans="1:7" ht="15">
      <c r="A154" s="248"/>
      <c r="B154" s="43"/>
      <c r="C154" s="43"/>
      <c r="D154" s="43"/>
      <c r="E154" s="43"/>
      <c r="F154" s="249"/>
      <c r="G154" s="247"/>
    </row>
    <row r="155" spans="1:7" ht="15">
      <c r="A155" s="248"/>
      <c r="B155" s="43"/>
      <c r="C155" s="43"/>
      <c r="D155" s="43"/>
      <c r="E155" s="43"/>
      <c r="F155" s="249"/>
      <c r="G155" s="247"/>
    </row>
    <row r="156" spans="1:7" ht="15">
      <c r="A156" s="248"/>
      <c r="B156" s="43"/>
      <c r="C156" s="43"/>
      <c r="D156" s="43"/>
      <c r="E156" s="43"/>
      <c r="F156" s="249"/>
      <c r="G156" s="247"/>
    </row>
    <row r="157" spans="1:7" ht="15">
      <c r="A157" s="248"/>
      <c r="B157" s="43"/>
      <c r="C157" s="43"/>
      <c r="D157" s="43"/>
      <c r="E157" s="43"/>
      <c r="F157" s="249"/>
      <c r="G157" s="247"/>
    </row>
    <row r="158" spans="1:7" ht="15">
      <c r="A158" s="248"/>
      <c r="B158" s="43"/>
      <c r="C158" s="43"/>
      <c r="D158" s="43"/>
      <c r="E158" s="43"/>
      <c r="F158" s="249"/>
      <c r="G158" s="247"/>
    </row>
    <row r="159" spans="1:7" ht="15">
      <c r="A159" s="248"/>
      <c r="B159" s="43"/>
      <c r="C159" s="43"/>
      <c r="D159" s="43"/>
      <c r="E159" s="43"/>
      <c r="F159" s="249"/>
      <c r="G159" s="247"/>
    </row>
    <row r="160" spans="1:7" ht="15">
      <c r="A160" s="248"/>
      <c r="B160" s="43"/>
      <c r="C160" s="43"/>
      <c r="D160" s="43"/>
      <c r="E160" s="43"/>
      <c r="F160" s="249"/>
      <c r="G160" s="247"/>
    </row>
    <row r="161" spans="1:7" ht="15">
      <c r="A161" s="248"/>
      <c r="B161" s="43"/>
      <c r="C161" s="43"/>
      <c r="D161" s="43"/>
      <c r="E161" s="43"/>
      <c r="F161" s="249"/>
      <c r="G161" s="247"/>
    </row>
    <row r="162" spans="1:7" ht="15">
      <c r="A162" s="248"/>
      <c r="B162" s="43"/>
      <c r="C162" s="43"/>
      <c r="D162" s="43"/>
      <c r="E162" s="43"/>
      <c r="F162" s="249"/>
      <c r="G162" s="247"/>
    </row>
    <row r="163" spans="1:7" ht="15">
      <c r="A163" s="248"/>
      <c r="B163" s="43"/>
      <c r="C163" s="43"/>
      <c r="D163" s="43"/>
      <c r="E163" s="43"/>
      <c r="F163" s="249"/>
      <c r="G163" s="247"/>
    </row>
    <row r="164" spans="1:7" ht="15">
      <c r="A164" s="248"/>
      <c r="B164" s="43"/>
      <c r="C164" s="43"/>
      <c r="D164" s="43"/>
      <c r="E164" s="43"/>
      <c r="F164" s="249"/>
      <c r="G164" s="247"/>
    </row>
    <row r="165" spans="1:7" ht="15.75" thickBot="1">
      <c r="A165" s="250"/>
      <c r="B165" s="54"/>
      <c r="C165" s="54"/>
      <c r="D165" s="54"/>
      <c r="E165" s="54"/>
      <c r="F165" s="251"/>
      <c r="G165" s="252"/>
    </row>
    <row r="166" spans="1:7" ht="31.5" customHeight="1">
      <c r="A166" s="392" t="s">
        <v>923</v>
      </c>
      <c r="B166" s="393"/>
      <c r="C166" s="393"/>
      <c r="D166" s="393"/>
      <c r="E166" s="393"/>
      <c r="F166" s="393"/>
      <c r="G166" s="394"/>
    </row>
    <row r="167" spans="1:7" ht="15.75" thickBot="1">
      <c r="A167" s="233" t="s">
        <v>108</v>
      </c>
      <c r="B167" s="234" t="s">
        <v>109</v>
      </c>
      <c r="C167" s="234" t="s">
        <v>110</v>
      </c>
      <c r="D167" s="234" t="s">
        <v>111</v>
      </c>
      <c r="E167" s="234" t="s">
        <v>112</v>
      </c>
      <c r="F167" s="234" t="s">
        <v>113</v>
      </c>
      <c r="G167" s="235" t="s">
        <v>114</v>
      </c>
    </row>
    <row r="168" spans="1:7" ht="15">
      <c r="A168" s="236">
        <v>4506</v>
      </c>
      <c r="B168" s="237">
        <v>450601</v>
      </c>
      <c r="C168" s="238" t="s">
        <v>924</v>
      </c>
      <c r="D168" s="238" t="s">
        <v>925</v>
      </c>
      <c r="E168" s="238" t="s">
        <v>926</v>
      </c>
      <c r="F168" s="237" t="s">
        <v>160</v>
      </c>
      <c r="G168" s="239"/>
    </row>
    <row r="169" spans="1:7" ht="15">
      <c r="A169" s="236">
        <v>4506</v>
      </c>
      <c r="B169" s="237">
        <v>450602</v>
      </c>
      <c r="C169" s="238" t="s">
        <v>927</v>
      </c>
      <c r="D169" s="238" t="s">
        <v>928</v>
      </c>
      <c r="E169" s="238" t="s">
        <v>339</v>
      </c>
      <c r="F169" s="237" t="s">
        <v>169</v>
      </c>
      <c r="G169" s="239"/>
    </row>
    <row r="170" spans="1:7" ht="15">
      <c r="A170" s="236">
        <v>4506</v>
      </c>
      <c r="B170" s="237">
        <v>450603</v>
      </c>
      <c r="C170" s="238" t="s">
        <v>929</v>
      </c>
      <c r="D170" s="238" t="s">
        <v>301</v>
      </c>
      <c r="E170" s="238" t="s">
        <v>930</v>
      </c>
      <c r="F170" s="237" t="s">
        <v>841</v>
      </c>
      <c r="G170" s="239"/>
    </row>
    <row r="171" spans="1:7" ht="15">
      <c r="A171" s="236">
        <v>4506</v>
      </c>
      <c r="B171" s="237">
        <v>450604</v>
      </c>
      <c r="C171" s="238" t="s">
        <v>931</v>
      </c>
      <c r="D171" s="238" t="s">
        <v>142</v>
      </c>
      <c r="E171" s="238" t="s">
        <v>932</v>
      </c>
      <c r="F171" s="237" t="s">
        <v>236</v>
      </c>
      <c r="G171" s="239"/>
    </row>
    <row r="172" spans="1:7" ht="15">
      <c r="A172" s="236">
        <v>4506</v>
      </c>
      <c r="B172" s="237">
        <v>450605</v>
      </c>
      <c r="C172" s="238" t="s">
        <v>933</v>
      </c>
      <c r="D172" s="238" t="s">
        <v>269</v>
      </c>
      <c r="E172" s="238" t="s">
        <v>895</v>
      </c>
      <c r="F172" s="237" t="s">
        <v>160</v>
      </c>
      <c r="G172" s="239"/>
    </row>
    <row r="173" spans="1:7" ht="15">
      <c r="A173" s="236">
        <v>4506</v>
      </c>
      <c r="B173" s="237">
        <v>450606</v>
      </c>
      <c r="C173" s="238" t="s">
        <v>934</v>
      </c>
      <c r="D173" s="238" t="s">
        <v>851</v>
      </c>
      <c r="E173" s="238" t="s">
        <v>500</v>
      </c>
      <c r="F173" s="237" t="s">
        <v>129</v>
      </c>
      <c r="G173" s="239"/>
    </row>
    <row r="174" spans="1:7" ht="15">
      <c r="A174" s="256"/>
      <c r="B174" s="257"/>
      <c r="C174" s="242"/>
      <c r="D174" s="242"/>
      <c r="E174" s="242"/>
      <c r="F174" s="257"/>
      <c r="G174" s="239"/>
    </row>
    <row r="175" spans="1:7" ht="15">
      <c r="A175" s="256"/>
      <c r="B175" s="257"/>
      <c r="C175" s="242"/>
      <c r="D175" s="242"/>
      <c r="E175" s="242"/>
      <c r="F175" s="257"/>
      <c r="G175" s="239"/>
    </row>
    <row r="176" spans="1:7" ht="15">
      <c r="A176" s="256"/>
      <c r="B176" s="257"/>
      <c r="C176" s="242"/>
      <c r="D176" s="242"/>
      <c r="E176" s="242"/>
      <c r="F176" s="257"/>
      <c r="G176" s="239"/>
    </row>
    <row r="177" spans="1:7" ht="15">
      <c r="A177" s="256"/>
      <c r="B177" s="257"/>
      <c r="C177" s="242"/>
      <c r="D177" s="242"/>
      <c r="E177" s="242"/>
      <c r="F177" s="257"/>
      <c r="G177" s="239"/>
    </row>
    <row r="178" spans="1:7" ht="15">
      <c r="A178" s="256"/>
      <c r="B178" s="257"/>
      <c r="C178" s="242"/>
      <c r="D178" s="242"/>
      <c r="E178" s="242"/>
      <c r="F178" s="257"/>
      <c r="G178" s="244"/>
    </row>
    <row r="179" spans="1:7" ht="15">
      <c r="A179" s="256"/>
      <c r="B179" s="257"/>
      <c r="C179" s="242"/>
      <c r="D179" s="242"/>
      <c r="E179" s="242"/>
      <c r="F179" s="257"/>
      <c r="G179" s="244"/>
    </row>
    <row r="180" spans="1:7" ht="15">
      <c r="A180" s="248"/>
      <c r="B180" s="43"/>
      <c r="C180" s="43"/>
      <c r="D180" s="43"/>
      <c r="E180" s="43"/>
      <c r="F180" s="249"/>
      <c r="G180" s="259"/>
    </row>
    <row r="181" spans="1:7" ht="15">
      <c r="A181" s="248"/>
      <c r="B181" s="43"/>
      <c r="C181" s="43"/>
      <c r="D181" s="43"/>
      <c r="E181" s="43"/>
      <c r="F181" s="249"/>
      <c r="G181" s="247"/>
    </row>
    <row r="182" spans="1:7" ht="15">
      <c r="A182" s="248"/>
      <c r="B182" s="43"/>
      <c r="C182" s="43"/>
      <c r="D182" s="43"/>
      <c r="E182" s="43"/>
      <c r="F182" s="249"/>
      <c r="G182" s="247"/>
    </row>
    <row r="183" spans="1:7" ht="15">
      <c r="A183" s="248"/>
      <c r="B183" s="43"/>
      <c r="C183" s="43"/>
      <c r="D183" s="43"/>
      <c r="E183" s="43"/>
      <c r="F183" s="249"/>
      <c r="G183" s="247"/>
    </row>
    <row r="184" spans="1:7" ht="15">
      <c r="A184" s="248"/>
      <c r="B184" s="43"/>
      <c r="C184" s="43"/>
      <c r="D184" s="43"/>
      <c r="E184" s="43"/>
      <c r="F184" s="249"/>
      <c r="G184" s="247"/>
    </row>
    <row r="185" spans="1:7" ht="15">
      <c r="A185" s="248"/>
      <c r="B185" s="43"/>
      <c r="C185" s="43"/>
      <c r="D185" s="43"/>
      <c r="E185" s="43"/>
      <c r="F185" s="249"/>
      <c r="G185" s="247"/>
    </row>
    <row r="186" spans="1:7" ht="15">
      <c r="A186" s="248"/>
      <c r="B186" s="43"/>
      <c r="C186" s="43"/>
      <c r="D186" s="43"/>
      <c r="E186" s="43"/>
      <c r="F186" s="249"/>
      <c r="G186" s="247"/>
    </row>
    <row r="187" spans="1:7" ht="15">
      <c r="A187" s="248"/>
      <c r="B187" s="43"/>
      <c r="C187" s="43"/>
      <c r="D187" s="43"/>
      <c r="E187" s="43"/>
      <c r="F187" s="249"/>
      <c r="G187" s="247"/>
    </row>
    <row r="188" spans="1:7" ht="15">
      <c r="A188" s="248"/>
      <c r="B188" s="43"/>
      <c r="C188" s="43"/>
      <c r="D188" s="43"/>
      <c r="E188" s="43"/>
      <c r="F188" s="249"/>
      <c r="G188" s="247"/>
    </row>
    <row r="189" spans="1:7" ht="15">
      <c r="A189" s="248"/>
      <c r="B189" s="43"/>
      <c r="C189" s="43"/>
      <c r="D189" s="43"/>
      <c r="E189" s="43"/>
      <c r="F189" s="249"/>
      <c r="G189" s="247"/>
    </row>
    <row r="190" spans="1:7" ht="15">
      <c r="A190" s="248"/>
      <c r="B190" s="43"/>
      <c r="C190" s="43"/>
      <c r="D190" s="43"/>
      <c r="E190" s="43"/>
      <c r="F190" s="249"/>
      <c r="G190" s="247"/>
    </row>
    <row r="191" spans="1:7" ht="15">
      <c r="A191" s="248"/>
      <c r="B191" s="43"/>
      <c r="C191" s="43"/>
      <c r="D191" s="43"/>
      <c r="E191" s="43"/>
      <c r="F191" s="249"/>
      <c r="G191" s="247"/>
    </row>
    <row r="192" spans="1:7" ht="15">
      <c r="A192" s="248"/>
      <c r="B192" s="43"/>
      <c r="C192" s="43"/>
      <c r="D192" s="43"/>
      <c r="E192" s="43"/>
      <c r="F192" s="249"/>
      <c r="G192" s="247"/>
    </row>
    <row r="193" spans="1:7" ht="15">
      <c r="A193" s="248"/>
      <c r="B193" s="43"/>
      <c r="C193" s="43"/>
      <c r="D193" s="43"/>
      <c r="E193" s="43"/>
      <c r="F193" s="249"/>
      <c r="G193" s="247"/>
    </row>
    <row r="194" spans="1:7" ht="15">
      <c r="A194" s="248"/>
      <c r="B194" s="43"/>
      <c r="C194" s="43"/>
      <c r="D194" s="43"/>
      <c r="E194" s="43"/>
      <c r="F194" s="249"/>
      <c r="G194" s="247"/>
    </row>
    <row r="195" spans="1:7" ht="15">
      <c r="A195" s="248"/>
      <c r="B195" s="43"/>
      <c r="C195" s="43"/>
      <c r="D195" s="43"/>
      <c r="E195" s="43"/>
      <c r="F195" s="249"/>
      <c r="G195" s="247"/>
    </row>
    <row r="196" spans="1:7" ht="15">
      <c r="A196" s="248"/>
      <c r="B196" s="43"/>
      <c r="C196" s="43"/>
      <c r="D196" s="43"/>
      <c r="E196" s="43"/>
      <c r="F196" s="249"/>
      <c r="G196" s="247"/>
    </row>
    <row r="197" spans="1:7" ht="15">
      <c r="A197" s="248"/>
      <c r="B197" s="43"/>
      <c r="C197" s="43"/>
      <c r="D197" s="43"/>
      <c r="E197" s="43"/>
      <c r="F197" s="249"/>
      <c r="G197" s="247"/>
    </row>
    <row r="198" spans="1:7" ht="15.75" thickBot="1">
      <c r="A198" s="250"/>
      <c r="B198" s="54"/>
      <c r="C198" s="54"/>
      <c r="D198" s="54"/>
      <c r="E198" s="54"/>
      <c r="F198" s="251"/>
      <c r="G198" s="252"/>
    </row>
    <row r="199" spans="1:7" ht="31.5" customHeight="1">
      <c r="A199" s="392" t="s">
        <v>935</v>
      </c>
      <c r="B199" s="393"/>
      <c r="C199" s="393"/>
      <c r="D199" s="393"/>
      <c r="E199" s="393"/>
      <c r="F199" s="393"/>
      <c r="G199" s="394"/>
    </row>
    <row r="200" spans="1:7" ht="15.75" thickBot="1">
      <c r="A200" s="233" t="s">
        <v>108</v>
      </c>
      <c r="B200" s="234" t="s">
        <v>109</v>
      </c>
      <c r="C200" s="234" t="s">
        <v>110</v>
      </c>
      <c r="D200" s="234" t="s">
        <v>111</v>
      </c>
      <c r="E200" s="234" t="s">
        <v>112</v>
      </c>
      <c r="F200" s="234" t="s">
        <v>113</v>
      </c>
      <c r="G200" s="235" t="s">
        <v>114</v>
      </c>
    </row>
    <row r="201" spans="1:7" ht="15">
      <c r="A201" s="236">
        <v>4507</v>
      </c>
      <c r="B201" s="237">
        <v>450701</v>
      </c>
      <c r="C201" s="238" t="s">
        <v>936</v>
      </c>
      <c r="D201" s="238" t="s">
        <v>937</v>
      </c>
      <c r="E201" s="238" t="s">
        <v>938</v>
      </c>
      <c r="F201" s="237" t="s">
        <v>129</v>
      </c>
      <c r="G201" s="239"/>
    </row>
    <row r="202" spans="1:7" ht="15">
      <c r="A202" s="236">
        <v>4507</v>
      </c>
      <c r="B202" s="237">
        <v>450703</v>
      </c>
      <c r="C202" s="238" t="s">
        <v>939</v>
      </c>
      <c r="D202" s="238" t="s">
        <v>792</v>
      </c>
      <c r="E202" s="238" t="s">
        <v>940</v>
      </c>
      <c r="F202" s="237" t="s">
        <v>140</v>
      </c>
      <c r="G202" s="239"/>
    </row>
    <row r="203" spans="1:7" ht="15">
      <c r="A203" s="236">
        <v>4507</v>
      </c>
      <c r="B203" s="237">
        <v>450704</v>
      </c>
      <c r="C203" s="238" t="s">
        <v>941</v>
      </c>
      <c r="D203" s="238" t="s">
        <v>942</v>
      </c>
      <c r="E203" s="238" t="s">
        <v>940</v>
      </c>
      <c r="F203" s="237" t="s">
        <v>232</v>
      </c>
      <c r="G203" s="239"/>
    </row>
    <row r="204" spans="1:7" ht="15">
      <c r="A204" s="236">
        <v>4507</v>
      </c>
      <c r="B204" s="237">
        <v>450705</v>
      </c>
      <c r="C204" s="238" t="s">
        <v>943</v>
      </c>
      <c r="D204" s="238" t="s">
        <v>944</v>
      </c>
      <c r="E204" s="238" t="s">
        <v>945</v>
      </c>
      <c r="F204" s="237" t="s">
        <v>209</v>
      </c>
      <c r="G204" s="239"/>
    </row>
    <row r="205" spans="1:7" ht="15">
      <c r="A205" s="236">
        <v>4507</v>
      </c>
      <c r="B205" s="237">
        <v>450706</v>
      </c>
      <c r="C205" s="238" t="s">
        <v>946</v>
      </c>
      <c r="D205" s="238" t="s">
        <v>947</v>
      </c>
      <c r="E205" s="238" t="s">
        <v>948</v>
      </c>
      <c r="F205" s="237" t="s">
        <v>136</v>
      </c>
      <c r="G205" s="239"/>
    </row>
    <row r="206" spans="1:7" ht="15">
      <c r="A206" s="236">
        <v>4507</v>
      </c>
      <c r="B206" s="237">
        <v>450708</v>
      </c>
      <c r="C206" s="238" t="s">
        <v>949</v>
      </c>
      <c r="D206" s="238" t="s">
        <v>375</v>
      </c>
      <c r="E206" s="238" t="s">
        <v>950</v>
      </c>
      <c r="F206" s="237" t="s">
        <v>136</v>
      </c>
      <c r="G206" s="239"/>
    </row>
    <row r="207" spans="1:7" ht="15">
      <c r="A207" s="236">
        <v>4507</v>
      </c>
      <c r="B207" s="237">
        <v>450709</v>
      </c>
      <c r="C207" s="238" t="s">
        <v>951</v>
      </c>
      <c r="D207" s="238" t="s">
        <v>952</v>
      </c>
      <c r="E207" s="238" t="s">
        <v>953</v>
      </c>
      <c r="F207" s="237" t="s">
        <v>357</v>
      </c>
      <c r="G207" s="239"/>
    </row>
    <row r="208" spans="1:7" ht="15">
      <c r="A208" s="236">
        <v>4507</v>
      </c>
      <c r="B208" s="237">
        <v>450710</v>
      </c>
      <c r="C208" s="238" t="s">
        <v>954</v>
      </c>
      <c r="D208" s="238" t="s">
        <v>955</v>
      </c>
      <c r="E208" s="238" t="s">
        <v>956</v>
      </c>
      <c r="F208" s="237" t="s">
        <v>236</v>
      </c>
      <c r="G208" s="239"/>
    </row>
    <row r="209" spans="1:7" ht="15">
      <c r="A209" s="236">
        <v>4507</v>
      </c>
      <c r="B209" s="237">
        <v>450711</v>
      </c>
      <c r="C209" s="238" t="s">
        <v>957</v>
      </c>
      <c r="D209" s="238" t="s">
        <v>958</v>
      </c>
      <c r="E209" s="238" t="s">
        <v>959</v>
      </c>
      <c r="F209" s="237" t="s">
        <v>177</v>
      </c>
      <c r="G209" s="239"/>
    </row>
    <row r="210" spans="1:7" ht="15">
      <c r="A210" s="236">
        <v>4507</v>
      </c>
      <c r="B210" s="237">
        <v>450712</v>
      </c>
      <c r="C210" s="238" t="s">
        <v>960</v>
      </c>
      <c r="D210" s="238" t="s">
        <v>907</v>
      </c>
      <c r="E210" s="238" t="s">
        <v>961</v>
      </c>
      <c r="F210" s="237" t="s">
        <v>125</v>
      </c>
      <c r="G210" s="239"/>
    </row>
    <row r="211" spans="1:7" ht="15.75">
      <c r="A211" s="248"/>
      <c r="B211" s="43"/>
      <c r="C211" s="43"/>
      <c r="D211" s="43"/>
      <c r="E211" s="43"/>
      <c r="F211" s="260"/>
      <c r="G211" s="244"/>
    </row>
    <row r="212" spans="1:7" ht="15.75">
      <c r="A212" s="248"/>
      <c r="B212" s="43"/>
      <c r="C212" s="43"/>
      <c r="D212" s="43"/>
      <c r="E212" s="43"/>
      <c r="F212" s="260"/>
      <c r="G212" s="244"/>
    </row>
    <row r="213" spans="1:7" ht="15.75">
      <c r="A213" s="248"/>
      <c r="B213" s="43"/>
      <c r="C213" s="43"/>
      <c r="D213" s="43"/>
      <c r="E213" s="43"/>
      <c r="F213" s="260"/>
      <c r="G213" s="259"/>
    </row>
    <row r="214" spans="1:7" ht="15.75">
      <c r="A214" s="248"/>
      <c r="B214" s="43"/>
      <c r="C214" s="43"/>
      <c r="D214" s="43"/>
      <c r="E214" s="43"/>
      <c r="F214" s="260"/>
      <c r="G214" s="247"/>
    </row>
    <row r="215" spans="1:7" ht="15.75">
      <c r="A215" s="248"/>
      <c r="B215" s="43"/>
      <c r="C215" s="43"/>
      <c r="D215" s="43"/>
      <c r="E215" s="43"/>
      <c r="F215" s="260"/>
      <c r="G215" s="247"/>
    </row>
    <row r="216" spans="1:7" ht="15">
      <c r="A216" s="248"/>
      <c r="B216" s="43"/>
      <c r="C216" s="43"/>
      <c r="D216" s="43"/>
      <c r="E216" s="43"/>
      <c r="F216" s="249"/>
      <c r="G216" s="247"/>
    </row>
    <row r="217" spans="1:7" ht="15">
      <c r="A217" s="248"/>
      <c r="B217" s="43"/>
      <c r="C217" s="43"/>
      <c r="D217" s="43"/>
      <c r="E217" s="43"/>
      <c r="F217" s="249"/>
      <c r="G217" s="247"/>
    </row>
    <row r="218" spans="1:7" ht="15">
      <c r="A218" s="248"/>
      <c r="B218" s="43"/>
      <c r="C218" s="43"/>
      <c r="D218" s="43"/>
      <c r="E218" s="43"/>
      <c r="F218" s="249"/>
      <c r="G218" s="247"/>
    </row>
    <row r="219" spans="1:7" ht="15">
      <c r="A219" s="248"/>
      <c r="B219" s="43"/>
      <c r="C219" s="43"/>
      <c r="D219" s="43"/>
      <c r="E219" s="43"/>
      <c r="F219" s="249"/>
      <c r="G219" s="247"/>
    </row>
    <row r="220" spans="1:7" ht="15">
      <c r="A220" s="248"/>
      <c r="B220" s="43"/>
      <c r="C220" s="43"/>
      <c r="D220" s="43"/>
      <c r="E220" s="43"/>
      <c r="F220" s="249"/>
      <c r="G220" s="247"/>
    </row>
    <row r="221" spans="1:7" ht="15">
      <c r="A221" s="248"/>
      <c r="B221" s="43"/>
      <c r="C221" s="43"/>
      <c r="D221" s="43"/>
      <c r="E221" s="43"/>
      <c r="F221" s="249"/>
      <c r="G221" s="247"/>
    </row>
    <row r="222" spans="1:7" ht="15">
      <c r="A222" s="248"/>
      <c r="B222" s="43"/>
      <c r="C222" s="43"/>
      <c r="D222" s="43"/>
      <c r="E222" s="43"/>
      <c r="F222" s="249"/>
      <c r="G222" s="247"/>
    </row>
    <row r="223" spans="1:7" ht="15">
      <c r="A223" s="248"/>
      <c r="B223" s="43"/>
      <c r="C223" s="43"/>
      <c r="D223" s="43"/>
      <c r="E223" s="43"/>
      <c r="F223" s="249"/>
      <c r="G223" s="247"/>
    </row>
    <row r="224" spans="1:7" ht="15">
      <c r="A224" s="248"/>
      <c r="B224" s="43"/>
      <c r="C224" s="43"/>
      <c r="D224" s="43"/>
      <c r="E224" s="43"/>
      <c r="F224" s="249"/>
      <c r="G224" s="247"/>
    </row>
    <row r="225" spans="1:7" ht="15">
      <c r="A225" s="248"/>
      <c r="B225" s="43"/>
      <c r="C225" s="43"/>
      <c r="D225" s="43"/>
      <c r="E225" s="43"/>
      <c r="F225" s="249"/>
      <c r="G225" s="247"/>
    </row>
    <row r="226" spans="1:7" ht="15">
      <c r="A226" s="248"/>
      <c r="B226" s="43"/>
      <c r="C226" s="43"/>
      <c r="D226" s="43"/>
      <c r="E226" s="43"/>
      <c r="F226" s="249"/>
      <c r="G226" s="247"/>
    </row>
    <row r="227" spans="1:7" ht="15">
      <c r="A227" s="248"/>
      <c r="B227" s="43"/>
      <c r="C227" s="43"/>
      <c r="D227" s="43"/>
      <c r="E227" s="43"/>
      <c r="F227" s="249"/>
      <c r="G227" s="247"/>
    </row>
    <row r="228" spans="1:7" ht="15">
      <c r="A228" s="248"/>
      <c r="B228" s="43"/>
      <c r="C228" s="43"/>
      <c r="D228" s="43"/>
      <c r="E228" s="43"/>
      <c r="F228" s="249"/>
      <c r="G228" s="247"/>
    </row>
    <row r="229" spans="1:7" ht="15">
      <c r="A229" s="248"/>
      <c r="B229" s="43"/>
      <c r="C229" s="43"/>
      <c r="D229" s="43"/>
      <c r="E229" s="43"/>
      <c r="F229" s="249"/>
      <c r="G229" s="247"/>
    </row>
    <row r="230" spans="1:7" ht="15">
      <c r="A230" s="248"/>
      <c r="B230" s="43"/>
      <c r="C230" s="43"/>
      <c r="D230" s="43"/>
      <c r="E230" s="43"/>
      <c r="F230" s="249"/>
      <c r="G230" s="247"/>
    </row>
    <row r="231" spans="1:7" ht="15.75" thickBot="1">
      <c r="A231" s="250"/>
      <c r="B231" s="54"/>
      <c r="C231" s="54"/>
      <c r="D231" s="54"/>
      <c r="E231" s="54"/>
      <c r="F231" s="251"/>
      <c r="G231" s="252"/>
    </row>
    <row r="232" spans="1:7" ht="31.5" customHeight="1">
      <c r="A232" s="395"/>
      <c r="B232" s="396"/>
      <c r="C232" s="396"/>
      <c r="D232" s="396"/>
      <c r="E232" s="396"/>
      <c r="F232" s="396"/>
      <c r="G232" s="397"/>
    </row>
    <row r="233" spans="1:7" ht="15.75" thickBot="1">
      <c r="A233" s="233" t="s">
        <v>108</v>
      </c>
      <c r="B233" s="234" t="s">
        <v>109</v>
      </c>
      <c r="C233" s="234" t="s">
        <v>110</v>
      </c>
      <c r="D233" s="234" t="s">
        <v>111</v>
      </c>
      <c r="E233" s="234" t="s">
        <v>112</v>
      </c>
      <c r="F233" s="234" t="s">
        <v>113</v>
      </c>
      <c r="G233" s="235" t="s">
        <v>114</v>
      </c>
    </row>
    <row r="234" spans="1:7" ht="15">
      <c r="A234" s="240"/>
      <c r="B234" s="241"/>
      <c r="C234" s="261"/>
      <c r="D234" s="261"/>
      <c r="E234" s="261"/>
      <c r="F234" s="241"/>
      <c r="G234" s="239"/>
    </row>
    <row r="235" spans="1:7" ht="15">
      <c r="A235" s="240"/>
      <c r="B235" s="241"/>
      <c r="C235" s="261"/>
      <c r="D235" s="261"/>
      <c r="E235" s="261"/>
      <c r="F235" s="241"/>
      <c r="G235" s="239"/>
    </row>
    <row r="236" spans="1:7" ht="15">
      <c r="A236" s="240"/>
      <c r="B236" s="241"/>
      <c r="C236" s="261"/>
      <c r="D236" s="261"/>
      <c r="E236" s="261"/>
      <c r="F236" s="241"/>
      <c r="G236" s="239"/>
    </row>
    <row r="237" spans="1:7" ht="15">
      <c r="A237" s="240"/>
      <c r="B237" s="241"/>
      <c r="C237" s="261"/>
      <c r="D237" s="261"/>
      <c r="E237" s="261"/>
      <c r="F237" s="241"/>
      <c r="G237" s="239"/>
    </row>
    <row r="238" spans="1:7" ht="15">
      <c r="A238" s="240"/>
      <c r="B238" s="241"/>
      <c r="C238" s="261"/>
      <c r="D238" s="261"/>
      <c r="E238" s="261"/>
      <c r="F238" s="241"/>
      <c r="G238" s="239"/>
    </row>
    <row r="239" spans="1:7" ht="15">
      <c r="A239" s="240"/>
      <c r="B239" s="241"/>
      <c r="C239" s="261"/>
      <c r="D239" s="261"/>
      <c r="E239" s="261"/>
      <c r="F239" s="241"/>
      <c r="G239" s="239"/>
    </row>
    <row r="240" spans="1:7" ht="15">
      <c r="A240" s="240"/>
      <c r="B240" s="241"/>
      <c r="C240" s="261"/>
      <c r="D240" s="261"/>
      <c r="E240" s="261"/>
      <c r="F240" s="241"/>
      <c r="G240" s="239"/>
    </row>
    <row r="241" spans="1:7" ht="15">
      <c r="A241" s="240"/>
      <c r="B241" s="241"/>
      <c r="C241" s="261"/>
      <c r="D241" s="261"/>
      <c r="E241" s="261"/>
      <c r="F241" s="241"/>
      <c r="G241" s="239"/>
    </row>
    <row r="242" spans="1:7" ht="15">
      <c r="A242" s="256"/>
      <c r="B242" s="257"/>
      <c r="C242" s="242"/>
      <c r="D242" s="242"/>
      <c r="E242" s="242"/>
      <c r="F242" s="257"/>
      <c r="G242" s="244"/>
    </row>
    <row r="243" spans="1:7" ht="15">
      <c r="A243" s="256"/>
      <c r="B243" s="257"/>
      <c r="C243" s="242"/>
      <c r="D243" s="242"/>
      <c r="E243" s="242"/>
      <c r="F243" s="257"/>
      <c r="G243" s="244"/>
    </row>
    <row r="244" spans="1:7" ht="15">
      <c r="A244" s="256"/>
      <c r="B244" s="257"/>
      <c r="C244" s="242"/>
      <c r="D244" s="242"/>
      <c r="E244" s="242"/>
      <c r="F244" s="257"/>
      <c r="G244" s="244"/>
    </row>
    <row r="245" spans="1:7" ht="15">
      <c r="A245" s="256"/>
      <c r="B245" s="257"/>
      <c r="C245" s="242"/>
      <c r="D245" s="242"/>
      <c r="E245" s="242"/>
      <c r="F245" s="243"/>
      <c r="G245" s="244"/>
    </row>
    <row r="246" spans="1:7" ht="15">
      <c r="A246" s="248"/>
      <c r="B246" s="43"/>
      <c r="C246" s="43"/>
      <c r="D246" s="43"/>
      <c r="E246" s="43"/>
      <c r="F246" s="249"/>
      <c r="G246" s="259"/>
    </row>
    <row r="247" spans="1:7" ht="15">
      <c r="A247" s="248"/>
      <c r="B247" s="43"/>
      <c r="C247" s="43"/>
      <c r="D247" s="43"/>
      <c r="E247" s="43"/>
      <c r="F247" s="249"/>
      <c r="G247" s="247"/>
    </row>
    <row r="248" spans="1:7" ht="15">
      <c r="A248" s="248"/>
      <c r="B248" s="43"/>
      <c r="C248" s="43"/>
      <c r="D248" s="43"/>
      <c r="E248" s="43"/>
      <c r="F248" s="249"/>
      <c r="G248" s="247"/>
    </row>
    <row r="249" spans="1:7" ht="15">
      <c r="A249" s="248"/>
      <c r="B249" s="43"/>
      <c r="C249" s="43"/>
      <c r="D249" s="43"/>
      <c r="E249" s="43"/>
      <c r="F249" s="249"/>
      <c r="G249" s="247"/>
    </row>
    <row r="250" spans="1:7" ht="15">
      <c r="A250" s="248"/>
      <c r="B250" s="43"/>
      <c r="C250" s="43"/>
      <c r="D250" s="43"/>
      <c r="E250" s="43"/>
      <c r="F250" s="249"/>
      <c r="G250" s="247"/>
    </row>
    <row r="251" spans="1:7" ht="15">
      <c r="A251" s="248"/>
      <c r="B251" s="43"/>
      <c r="C251" s="43"/>
      <c r="D251" s="43"/>
      <c r="E251" s="43"/>
      <c r="F251" s="249"/>
      <c r="G251" s="247"/>
    </row>
    <row r="252" spans="1:7" ht="15">
      <c r="A252" s="248"/>
      <c r="B252" s="43"/>
      <c r="C252" s="43"/>
      <c r="D252" s="43"/>
      <c r="E252" s="43"/>
      <c r="F252" s="249"/>
      <c r="G252" s="247"/>
    </row>
    <row r="253" spans="1:7" ht="15">
      <c r="A253" s="248"/>
      <c r="B253" s="43"/>
      <c r="C253" s="43"/>
      <c r="D253" s="43"/>
      <c r="E253" s="43"/>
      <c r="F253" s="249"/>
      <c r="G253" s="247"/>
    </row>
    <row r="254" spans="1:7" ht="15">
      <c r="A254" s="248"/>
      <c r="B254" s="43"/>
      <c r="C254" s="43"/>
      <c r="D254" s="43"/>
      <c r="E254" s="43"/>
      <c r="F254" s="249"/>
      <c r="G254" s="247"/>
    </row>
    <row r="255" spans="1:7" ht="15">
      <c r="A255" s="248"/>
      <c r="B255" s="43"/>
      <c r="C255" s="43"/>
      <c r="D255" s="43"/>
      <c r="E255" s="43"/>
      <c r="F255" s="249"/>
      <c r="G255" s="247"/>
    </row>
    <row r="256" spans="1:7" ht="15">
      <c r="A256" s="248"/>
      <c r="B256" s="43"/>
      <c r="C256" s="43"/>
      <c r="D256" s="43"/>
      <c r="E256" s="43"/>
      <c r="F256" s="249"/>
      <c r="G256" s="247"/>
    </row>
    <row r="257" spans="1:7" ht="15">
      <c r="A257" s="248"/>
      <c r="B257" s="43"/>
      <c r="C257" s="43"/>
      <c r="D257" s="43"/>
      <c r="E257" s="43"/>
      <c r="F257" s="249"/>
      <c r="G257" s="247"/>
    </row>
    <row r="258" spans="1:7" ht="15">
      <c r="A258" s="248"/>
      <c r="B258" s="43"/>
      <c r="C258" s="43"/>
      <c r="D258" s="43"/>
      <c r="E258" s="43"/>
      <c r="F258" s="249"/>
      <c r="G258" s="247"/>
    </row>
    <row r="259" spans="1:7" ht="15">
      <c r="A259" s="248"/>
      <c r="B259" s="43"/>
      <c r="C259" s="43"/>
      <c r="D259" s="43"/>
      <c r="E259" s="43"/>
      <c r="F259" s="249"/>
      <c r="G259" s="247"/>
    </row>
    <row r="260" spans="1:7" ht="15">
      <c r="A260" s="248"/>
      <c r="B260" s="43"/>
      <c r="C260" s="43"/>
      <c r="D260" s="43"/>
      <c r="E260" s="43"/>
      <c r="F260" s="249"/>
      <c r="G260" s="247"/>
    </row>
    <row r="261" spans="1:7" ht="15">
      <c r="A261" s="248"/>
      <c r="B261" s="43"/>
      <c r="C261" s="43"/>
      <c r="D261" s="43"/>
      <c r="E261" s="43"/>
      <c r="F261" s="249"/>
      <c r="G261" s="247"/>
    </row>
    <row r="262" spans="1:7" ht="15">
      <c r="A262" s="248"/>
      <c r="B262" s="43"/>
      <c r="C262" s="43"/>
      <c r="D262" s="43"/>
      <c r="E262" s="43"/>
      <c r="F262" s="249"/>
      <c r="G262" s="247"/>
    </row>
    <row r="263" spans="1:7" ht="15">
      <c r="A263" s="248"/>
      <c r="B263" s="43"/>
      <c r="C263" s="43"/>
      <c r="D263" s="43"/>
      <c r="E263" s="43"/>
      <c r="F263" s="249"/>
      <c r="G263" s="247"/>
    </row>
    <row r="264" spans="1:7" ht="15.75" thickBot="1">
      <c r="A264" s="250"/>
      <c r="B264" s="54"/>
      <c r="C264" s="54"/>
      <c r="D264" s="54"/>
      <c r="E264" s="54"/>
      <c r="F264" s="251"/>
      <c r="G264" s="252"/>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Tabelle7"/>
  <dimension ref="A1:L264"/>
  <sheetViews>
    <sheetView zoomScale="80" zoomScaleNormal="80" zoomScalePageLayoutView="0" workbookViewId="0" topLeftCell="A1">
      <selection activeCell="A1" sqref="A1:G1"/>
    </sheetView>
  </sheetViews>
  <sheetFormatPr defaultColWidth="11.421875" defaultRowHeight="15"/>
  <cols>
    <col min="1" max="2" width="17.140625" style="42" customWidth="1"/>
    <col min="3" max="5" width="34.28125" style="42" customWidth="1"/>
    <col min="6" max="6" width="17.140625" style="246" customWidth="1"/>
    <col min="7" max="7" width="17.140625" style="42" customWidth="1"/>
    <col min="8" max="16384" width="11.421875" style="42" customWidth="1"/>
  </cols>
  <sheetData>
    <row r="1" spans="1:7" ht="31.5" customHeight="1">
      <c r="A1" s="392" t="s">
        <v>962</v>
      </c>
      <c r="B1" s="393"/>
      <c r="C1" s="393"/>
      <c r="D1" s="393"/>
      <c r="E1" s="393"/>
      <c r="F1" s="393"/>
      <c r="G1" s="394"/>
    </row>
    <row r="2" spans="1:7" ht="15.75" thickBot="1">
      <c r="A2" s="264" t="s">
        <v>108</v>
      </c>
      <c r="B2" s="265" t="s">
        <v>109</v>
      </c>
      <c r="C2" s="265" t="s">
        <v>110</v>
      </c>
      <c r="D2" s="265" t="s">
        <v>111</v>
      </c>
      <c r="E2" s="265" t="s">
        <v>112</v>
      </c>
      <c r="F2" s="265" t="s">
        <v>113</v>
      </c>
      <c r="G2" s="266" t="s">
        <v>114</v>
      </c>
    </row>
    <row r="3" spans="1:7" ht="15">
      <c r="A3" s="236">
        <v>4601</v>
      </c>
      <c r="B3" s="237">
        <v>460101</v>
      </c>
      <c r="C3" s="238" t="s">
        <v>963</v>
      </c>
      <c r="D3" s="238" t="s">
        <v>964</v>
      </c>
      <c r="E3" s="238" t="s">
        <v>965</v>
      </c>
      <c r="F3" s="237" t="s">
        <v>209</v>
      </c>
      <c r="G3" s="244"/>
    </row>
    <row r="4" spans="1:7" ht="15">
      <c r="A4" s="236">
        <v>4601</v>
      </c>
      <c r="B4" s="237">
        <v>460102</v>
      </c>
      <c r="C4" s="238" t="s">
        <v>966</v>
      </c>
      <c r="D4" s="238" t="s">
        <v>277</v>
      </c>
      <c r="E4" s="238" t="s">
        <v>967</v>
      </c>
      <c r="F4" s="237" t="s">
        <v>236</v>
      </c>
      <c r="G4" s="244"/>
    </row>
    <row r="5" spans="1:7" ht="15">
      <c r="A5" s="236">
        <v>4601</v>
      </c>
      <c r="B5" s="237">
        <v>460103</v>
      </c>
      <c r="C5" s="238" t="s">
        <v>968</v>
      </c>
      <c r="D5" s="238" t="s">
        <v>969</v>
      </c>
      <c r="E5" s="238" t="s">
        <v>970</v>
      </c>
      <c r="F5" s="237" t="s">
        <v>125</v>
      </c>
      <c r="G5" s="244"/>
    </row>
    <row r="6" spans="1:7" ht="15">
      <c r="A6" s="236">
        <v>4601</v>
      </c>
      <c r="B6" s="237">
        <v>460104</v>
      </c>
      <c r="C6" s="238" t="s">
        <v>971</v>
      </c>
      <c r="D6" s="238" t="s">
        <v>238</v>
      </c>
      <c r="E6" s="238" t="s">
        <v>972</v>
      </c>
      <c r="F6" s="237" t="s">
        <v>125</v>
      </c>
      <c r="G6" s="244"/>
    </row>
    <row r="7" spans="1:7" ht="15">
      <c r="A7" s="236">
        <v>4601</v>
      </c>
      <c r="B7" s="237">
        <v>460105</v>
      </c>
      <c r="C7" s="238" t="s">
        <v>973</v>
      </c>
      <c r="D7" s="238" t="s">
        <v>974</v>
      </c>
      <c r="E7" s="238" t="s">
        <v>975</v>
      </c>
      <c r="F7" s="237" t="s">
        <v>125</v>
      </c>
      <c r="G7" s="244"/>
    </row>
    <row r="8" spans="1:7" ht="15">
      <c r="A8" s="256"/>
      <c r="B8" s="257"/>
      <c r="C8" s="242"/>
      <c r="D8" s="242"/>
      <c r="E8" s="242"/>
      <c r="F8" s="257"/>
      <c r="G8" s="244"/>
    </row>
    <row r="9" spans="1:7" ht="15">
      <c r="A9" s="256"/>
      <c r="B9" s="257"/>
      <c r="C9" s="242"/>
      <c r="D9" s="242"/>
      <c r="E9" s="242"/>
      <c r="F9" s="257"/>
      <c r="G9" s="244"/>
    </row>
    <row r="10" spans="1:7" ht="15">
      <c r="A10" s="256"/>
      <c r="B10" s="257"/>
      <c r="C10" s="242"/>
      <c r="D10" s="242"/>
      <c r="E10" s="242"/>
      <c r="F10" s="257"/>
      <c r="G10" s="244"/>
    </row>
    <row r="11" spans="1:7" ht="15">
      <c r="A11" s="256"/>
      <c r="B11" s="257"/>
      <c r="C11" s="242"/>
      <c r="D11" s="242"/>
      <c r="E11" s="242"/>
      <c r="F11" s="257"/>
      <c r="G11" s="244"/>
    </row>
    <row r="12" spans="1:7" ht="15">
      <c r="A12" s="256"/>
      <c r="B12" s="257"/>
      <c r="C12" s="242"/>
      <c r="D12" s="242"/>
      <c r="E12" s="242"/>
      <c r="F12" s="257"/>
      <c r="G12" s="244"/>
    </row>
    <row r="13" spans="1:8" ht="15">
      <c r="A13" s="256"/>
      <c r="B13" s="257"/>
      <c r="C13" s="242"/>
      <c r="D13" s="242"/>
      <c r="E13" s="242"/>
      <c r="F13" s="257"/>
      <c r="G13" s="244"/>
      <c r="H13" s="245"/>
    </row>
    <row r="14" spans="1:8" ht="15">
      <c r="A14" s="256"/>
      <c r="B14" s="257"/>
      <c r="C14" s="242"/>
      <c r="D14" s="242"/>
      <c r="E14" s="242"/>
      <c r="F14" s="257"/>
      <c r="G14" s="244"/>
      <c r="H14" s="245"/>
    </row>
    <row r="15" spans="6:7" ht="15.75">
      <c r="F15" s="260"/>
      <c r="G15" s="247"/>
    </row>
    <row r="16" ht="15">
      <c r="G16" s="247"/>
    </row>
    <row r="17" ht="15">
      <c r="G17" s="247"/>
    </row>
    <row r="18" ht="15">
      <c r="G18" s="247"/>
    </row>
    <row r="19" spans="1:7" ht="15">
      <c r="A19" s="248"/>
      <c r="B19" s="43"/>
      <c r="C19" s="43"/>
      <c r="D19" s="43"/>
      <c r="E19" s="43"/>
      <c r="F19" s="249"/>
      <c r="G19" s="247"/>
    </row>
    <row r="20" spans="1:7" ht="15">
      <c r="A20" s="248"/>
      <c r="B20" s="43"/>
      <c r="C20" s="43"/>
      <c r="D20" s="43"/>
      <c r="E20" s="43"/>
      <c r="F20" s="249"/>
      <c r="G20" s="247"/>
    </row>
    <row r="21" spans="1:7" ht="15">
      <c r="A21" s="248"/>
      <c r="B21" s="43"/>
      <c r="C21" s="43"/>
      <c r="D21" s="43"/>
      <c r="E21" s="43"/>
      <c r="F21" s="249"/>
      <c r="G21" s="247"/>
    </row>
    <row r="22" spans="1:7" ht="15">
      <c r="A22" s="248"/>
      <c r="B22" s="43"/>
      <c r="C22" s="43"/>
      <c r="D22" s="43"/>
      <c r="E22" s="43"/>
      <c r="F22" s="249"/>
      <c r="G22" s="247"/>
    </row>
    <row r="23" spans="1:12" ht="15">
      <c r="A23" s="248"/>
      <c r="B23" s="43"/>
      <c r="C23" s="43"/>
      <c r="D23" s="43"/>
      <c r="E23" s="43"/>
      <c r="F23" s="249"/>
      <c r="G23" s="247"/>
      <c r="L23" s="118"/>
    </row>
    <row r="24" spans="1:12" ht="15">
      <c r="A24" s="248"/>
      <c r="B24" s="43"/>
      <c r="C24" s="43"/>
      <c r="D24" s="43"/>
      <c r="E24" s="43"/>
      <c r="F24" s="249"/>
      <c r="G24" s="247"/>
      <c r="L24" s="118"/>
    </row>
    <row r="25" spans="1:12" ht="15">
      <c r="A25" s="248"/>
      <c r="B25" s="43"/>
      <c r="C25" s="43"/>
      <c r="D25" s="43"/>
      <c r="E25" s="43"/>
      <c r="F25" s="249"/>
      <c r="G25" s="247"/>
      <c r="L25" s="118"/>
    </row>
    <row r="26" spans="1:12" ht="15">
      <c r="A26" s="248"/>
      <c r="B26" s="43"/>
      <c r="C26" s="43"/>
      <c r="D26" s="43"/>
      <c r="E26" s="43"/>
      <c r="F26" s="249"/>
      <c r="G26" s="247"/>
      <c r="L26" s="118"/>
    </row>
    <row r="27" spans="1:12" ht="15">
      <c r="A27" s="248"/>
      <c r="B27" s="43"/>
      <c r="C27" s="43"/>
      <c r="D27" s="43"/>
      <c r="E27" s="43"/>
      <c r="F27" s="249"/>
      <c r="G27" s="247"/>
      <c r="L27" s="118"/>
    </row>
    <row r="28" spans="1:12" ht="15">
      <c r="A28" s="248"/>
      <c r="B28" s="43"/>
      <c r="C28" s="43"/>
      <c r="D28" s="43"/>
      <c r="E28" s="43"/>
      <c r="F28" s="249"/>
      <c r="G28" s="247"/>
      <c r="L28" s="118"/>
    </row>
    <row r="29" spans="1:12" ht="15">
      <c r="A29" s="248"/>
      <c r="B29" s="43"/>
      <c r="C29" s="43"/>
      <c r="D29" s="43"/>
      <c r="E29" s="43"/>
      <c r="F29" s="249"/>
      <c r="G29" s="247"/>
      <c r="L29" s="118"/>
    </row>
    <row r="30" spans="1:12" ht="15">
      <c r="A30" s="248"/>
      <c r="B30" s="43"/>
      <c r="C30" s="43"/>
      <c r="D30" s="43"/>
      <c r="E30" s="43"/>
      <c r="F30" s="249"/>
      <c r="G30" s="247"/>
      <c r="L30" s="118"/>
    </row>
    <row r="31" spans="1:12" ht="15">
      <c r="A31" s="248"/>
      <c r="B31" s="43"/>
      <c r="C31" s="43"/>
      <c r="D31" s="43"/>
      <c r="E31" s="43"/>
      <c r="F31" s="249"/>
      <c r="G31" s="247"/>
      <c r="L31" s="118"/>
    </row>
    <row r="32" spans="1:7" ht="15">
      <c r="A32" s="248"/>
      <c r="B32" s="43"/>
      <c r="C32" s="43"/>
      <c r="D32" s="43"/>
      <c r="E32" s="43"/>
      <c r="F32" s="249"/>
      <c r="G32" s="247"/>
    </row>
    <row r="33" spans="1:7" ht="15.75" thickBot="1">
      <c r="A33" s="250"/>
      <c r="B33" s="54"/>
      <c r="C33" s="54"/>
      <c r="D33" s="54"/>
      <c r="E33" s="54"/>
      <c r="F33" s="251"/>
      <c r="G33" s="252"/>
    </row>
    <row r="34" spans="1:7" ht="31.5" customHeight="1">
      <c r="A34" s="392" t="s">
        <v>976</v>
      </c>
      <c r="B34" s="393"/>
      <c r="C34" s="393"/>
      <c r="D34" s="393"/>
      <c r="E34" s="393"/>
      <c r="F34" s="393"/>
      <c r="G34" s="394"/>
    </row>
    <row r="35" spans="1:7" ht="15.75" thickBot="1">
      <c r="A35" s="233" t="s">
        <v>108</v>
      </c>
      <c r="B35" s="234" t="s">
        <v>109</v>
      </c>
      <c r="C35" s="234" t="s">
        <v>110</v>
      </c>
      <c r="D35" s="234" t="s">
        <v>111</v>
      </c>
      <c r="E35" s="234" t="s">
        <v>112</v>
      </c>
      <c r="F35" s="234" t="s">
        <v>113</v>
      </c>
      <c r="G35" s="235" t="s">
        <v>114</v>
      </c>
    </row>
    <row r="36" spans="1:7" ht="15">
      <c r="A36" s="236">
        <v>4602</v>
      </c>
      <c r="B36" s="237">
        <v>460201</v>
      </c>
      <c r="C36" s="238" t="s">
        <v>977</v>
      </c>
      <c r="D36" s="238" t="s">
        <v>978</v>
      </c>
      <c r="E36" s="238" t="s">
        <v>979</v>
      </c>
      <c r="F36" s="237" t="s">
        <v>140</v>
      </c>
      <c r="G36" s="239"/>
    </row>
    <row r="37" spans="1:7" ht="15">
      <c r="A37" s="236">
        <v>4602</v>
      </c>
      <c r="B37" s="237">
        <v>460202</v>
      </c>
      <c r="C37" s="238" t="s">
        <v>980</v>
      </c>
      <c r="D37" s="238" t="s">
        <v>298</v>
      </c>
      <c r="E37" s="238" t="s">
        <v>981</v>
      </c>
      <c r="F37" s="237" t="s">
        <v>129</v>
      </c>
      <c r="G37" s="239"/>
    </row>
    <row r="38" spans="1:7" ht="15">
      <c r="A38" s="236">
        <v>4602</v>
      </c>
      <c r="B38" s="237">
        <v>460203</v>
      </c>
      <c r="C38" s="238" t="s">
        <v>982</v>
      </c>
      <c r="D38" s="238" t="s">
        <v>983</v>
      </c>
      <c r="E38" s="238" t="s">
        <v>967</v>
      </c>
      <c r="F38" s="237" t="s">
        <v>177</v>
      </c>
      <c r="G38" s="239"/>
    </row>
    <row r="39" spans="1:7" ht="15">
      <c r="A39" s="236">
        <v>4602</v>
      </c>
      <c r="B39" s="237">
        <v>460204</v>
      </c>
      <c r="C39" s="238" t="s">
        <v>984</v>
      </c>
      <c r="D39" s="238" t="s">
        <v>985</v>
      </c>
      <c r="E39" s="238" t="s">
        <v>986</v>
      </c>
      <c r="F39" s="237" t="s">
        <v>177</v>
      </c>
      <c r="G39" s="239"/>
    </row>
    <row r="40" spans="1:7" ht="15">
      <c r="A40" s="236">
        <v>4602</v>
      </c>
      <c r="B40" s="237">
        <v>460205</v>
      </c>
      <c r="C40" s="238" t="s">
        <v>987</v>
      </c>
      <c r="D40" s="238" t="s">
        <v>988</v>
      </c>
      <c r="E40" s="238" t="s">
        <v>986</v>
      </c>
      <c r="F40" s="237" t="s">
        <v>271</v>
      </c>
      <c r="G40" s="239"/>
    </row>
    <row r="41" spans="1:7" ht="15">
      <c r="A41" s="236">
        <v>4602</v>
      </c>
      <c r="B41" s="237">
        <v>460206</v>
      </c>
      <c r="C41" s="238" t="s">
        <v>989</v>
      </c>
      <c r="D41" s="238" t="s">
        <v>990</v>
      </c>
      <c r="E41" s="238" t="s">
        <v>991</v>
      </c>
      <c r="F41" s="237" t="s">
        <v>232</v>
      </c>
      <c r="G41" s="239"/>
    </row>
    <row r="42" spans="1:7" ht="15">
      <c r="A42" s="236">
        <v>4602</v>
      </c>
      <c r="B42" s="237">
        <v>460207</v>
      </c>
      <c r="C42" s="238" t="s">
        <v>992</v>
      </c>
      <c r="D42" s="238" t="s">
        <v>993</v>
      </c>
      <c r="E42" s="238" t="s">
        <v>994</v>
      </c>
      <c r="F42" s="237" t="s">
        <v>125</v>
      </c>
      <c r="G42" s="244"/>
    </row>
    <row r="43" spans="1:7" ht="15">
      <c r="A43" s="256"/>
      <c r="B43" s="257"/>
      <c r="C43" s="242"/>
      <c r="D43" s="242"/>
      <c r="E43" s="242"/>
      <c r="F43" s="257"/>
      <c r="G43" s="244"/>
    </row>
    <row r="44" spans="1:7" ht="15">
      <c r="A44" s="256"/>
      <c r="B44" s="257"/>
      <c r="C44" s="242"/>
      <c r="D44" s="242"/>
      <c r="E44" s="242"/>
      <c r="F44" s="257"/>
      <c r="G44" s="244"/>
    </row>
    <row r="45" spans="1:8" ht="15">
      <c r="A45" s="256"/>
      <c r="B45" s="257"/>
      <c r="C45" s="242"/>
      <c r="D45" s="242"/>
      <c r="E45" s="242"/>
      <c r="F45" s="243"/>
      <c r="G45" s="244"/>
      <c r="H45" s="245"/>
    </row>
    <row r="46" spans="1:8" ht="15">
      <c r="A46" s="248"/>
      <c r="B46" s="43"/>
      <c r="C46" s="43"/>
      <c r="D46" s="43"/>
      <c r="E46" s="43"/>
      <c r="F46" s="249"/>
      <c r="G46" s="259"/>
      <c r="H46" s="245"/>
    </row>
    <row r="47" spans="1:8" ht="15">
      <c r="A47" s="248"/>
      <c r="B47" s="43"/>
      <c r="C47" s="43"/>
      <c r="D47" s="43"/>
      <c r="E47" s="43"/>
      <c r="F47" s="249"/>
      <c r="G47" s="259"/>
      <c r="H47" s="245"/>
    </row>
    <row r="48" spans="1:8" ht="15">
      <c r="A48" s="248"/>
      <c r="B48" s="43"/>
      <c r="C48" s="43"/>
      <c r="D48" s="43"/>
      <c r="E48" s="43"/>
      <c r="F48" s="249"/>
      <c r="G48" s="259"/>
      <c r="H48" s="245"/>
    </row>
    <row r="49" spans="1:8" ht="15">
      <c r="A49" s="248"/>
      <c r="B49" s="43"/>
      <c r="C49" s="43"/>
      <c r="D49" s="43"/>
      <c r="E49" s="43"/>
      <c r="F49" s="249"/>
      <c r="G49" s="247"/>
      <c r="H49" s="245"/>
    </row>
    <row r="50" spans="1:8" ht="15">
      <c r="A50" s="248"/>
      <c r="B50" s="43"/>
      <c r="C50" s="43"/>
      <c r="D50" s="43"/>
      <c r="E50" s="43"/>
      <c r="F50" s="249"/>
      <c r="G50" s="247"/>
      <c r="H50" s="245"/>
    </row>
    <row r="51" spans="1:8" ht="15">
      <c r="A51" s="248"/>
      <c r="B51" s="43"/>
      <c r="C51" s="43"/>
      <c r="D51" s="43"/>
      <c r="E51" s="43"/>
      <c r="F51" s="249"/>
      <c r="G51" s="247"/>
      <c r="H51" s="245"/>
    </row>
    <row r="52" spans="1:8" ht="15">
      <c r="A52" s="248"/>
      <c r="B52" s="43"/>
      <c r="C52" s="43"/>
      <c r="D52" s="43"/>
      <c r="E52" s="43"/>
      <c r="F52" s="249"/>
      <c r="G52" s="247"/>
      <c r="H52" s="245"/>
    </row>
    <row r="53" spans="1:8" ht="15">
      <c r="A53" s="248"/>
      <c r="B53" s="43"/>
      <c r="C53" s="43"/>
      <c r="D53" s="43"/>
      <c r="E53" s="43"/>
      <c r="F53" s="249"/>
      <c r="G53" s="247"/>
      <c r="H53" s="245"/>
    </row>
    <row r="54" spans="1:8" ht="15">
      <c r="A54" s="248"/>
      <c r="B54" s="43"/>
      <c r="C54" s="43"/>
      <c r="D54" s="43"/>
      <c r="E54" s="43"/>
      <c r="F54" s="249"/>
      <c r="G54" s="247"/>
      <c r="H54" s="245"/>
    </row>
    <row r="55" spans="1:8" ht="15">
      <c r="A55" s="248"/>
      <c r="B55" s="43"/>
      <c r="C55" s="43"/>
      <c r="D55" s="43"/>
      <c r="E55" s="43"/>
      <c r="F55" s="249"/>
      <c r="G55" s="247"/>
      <c r="H55" s="245"/>
    </row>
    <row r="56" spans="1:8" ht="15">
      <c r="A56" s="248"/>
      <c r="B56" s="43"/>
      <c r="C56" s="43"/>
      <c r="D56" s="43"/>
      <c r="E56" s="43"/>
      <c r="F56" s="249"/>
      <c r="G56" s="247"/>
      <c r="H56" s="245"/>
    </row>
    <row r="57" spans="1:7" ht="15">
      <c r="A57" s="248"/>
      <c r="B57" s="43"/>
      <c r="C57" s="43"/>
      <c r="D57" s="43"/>
      <c r="E57" s="43"/>
      <c r="F57" s="249"/>
      <c r="G57" s="247"/>
    </row>
    <row r="58" spans="1:7" ht="15">
      <c r="A58" s="248"/>
      <c r="B58" s="43"/>
      <c r="C58" s="43"/>
      <c r="D58" s="43"/>
      <c r="E58" s="43"/>
      <c r="F58" s="249"/>
      <c r="G58" s="247"/>
    </row>
    <row r="59" spans="1:7" ht="15">
      <c r="A59" s="248"/>
      <c r="B59" s="43"/>
      <c r="C59" s="43"/>
      <c r="D59" s="43"/>
      <c r="E59" s="43"/>
      <c r="F59" s="249"/>
      <c r="G59" s="247"/>
    </row>
    <row r="60" spans="1:7" ht="15">
      <c r="A60" s="248"/>
      <c r="B60" s="43"/>
      <c r="C60" s="43"/>
      <c r="D60" s="43"/>
      <c r="E60" s="43"/>
      <c r="F60" s="249"/>
      <c r="G60" s="247"/>
    </row>
    <row r="61" spans="1:7" ht="15">
      <c r="A61" s="248"/>
      <c r="B61" s="43"/>
      <c r="C61" s="43"/>
      <c r="D61" s="43"/>
      <c r="E61" s="43"/>
      <c r="F61" s="249"/>
      <c r="G61" s="247"/>
    </row>
    <row r="62" spans="1:7" ht="15">
      <c r="A62" s="248"/>
      <c r="B62" s="43"/>
      <c r="C62" s="43"/>
      <c r="D62" s="43"/>
      <c r="E62" s="43"/>
      <c r="F62" s="249"/>
      <c r="G62" s="247"/>
    </row>
    <row r="63" spans="1:7" ht="15">
      <c r="A63" s="248"/>
      <c r="B63" s="43"/>
      <c r="C63" s="43"/>
      <c r="D63" s="43"/>
      <c r="E63" s="43"/>
      <c r="F63" s="249"/>
      <c r="G63" s="247"/>
    </row>
    <row r="64" spans="1:7" ht="15">
      <c r="A64" s="248"/>
      <c r="B64" s="43"/>
      <c r="C64" s="43"/>
      <c r="D64" s="43"/>
      <c r="E64" s="43"/>
      <c r="F64" s="249"/>
      <c r="G64" s="247"/>
    </row>
    <row r="65" spans="1:7" ht="15">
      <c r="A65" s="248"/>
      <c r="B65" s="43"/>
      <c r="C65" s="43"/>
      <c r="D65" s="43"/>
      <c r="E65" s="43"/>
      <c r="F65" s="249"/>
      <c r="G65" s="247"/>
    </row>
    <row r="66" spans="1:7" ht="15.75" thickBot="1">
      <c r="A66" s="250"/>
      <c r="B66" s="54"/>
      <c r="C66" s="54"/>
      <c r="D66" s="54"/>
      <c r="E66" s="54"/>
      <c r="F66" s="251"/>
      <c r="G66" s="252"/>
    </row>
    <row r="67" spans="1:7" ht="31.5" customHeight="1">
      <c r="A67" s="392" t="s">
        <v>995</v>
      </c>
      <c r="B67" s="393"/>
      <c r="C67" s="393"/>
      <c r="D67" s="393"/>
      <c r="E67" s="393"/>
      <c r="F67" s="393"/>
      <c r="G67" s="394"/>
    </row>
    <row r="68" spans="1:7" ht="15.75" thickBot="1">
      <c r="A68" s="233" t="s">
        <v>108</v>
      </c>
      <c r="B68" s="234" t="s">
        <v>109</v>
      </c>
      <c r="C68" s="234" t="s">
        <v>110</v>
      </c>
      <c r="D68" s="234" t="s">
        <v>111</v>
      </c>
      <c r="E68" s="234" t="s">
        <v>112</v>
      </c>
      <c r="F68" s="234" t="s">
        <v>113</v>
      </c>
      <c r="G68" s="235" t="s">
        <v>114</v>
      </c>
    </row>
    <row r="69" spans="1:7" ht="15">
      <c r="A69" s="236">
        <v>4603</v>
      </c>
      <c r="B69" s="237">
        <v>460301</v>
      </c>
      <c r="C69" s="238" t="s">
        <v>996</v>
      </c>
      <c r="D69" s="238" t="s">
        <v>997</v>
      </c>
      <c r="E69" s="238" t="s">
        <v>998</v>
      </c>
      <c r="F69" s="237" t="s">
        <v>121</v>
      </c>
      <c r="G69" s="239"/>
    </row>
    <row r="70" spans="1:7" ht="15">
      <c r="A70" s="236">
        <v>4603</v>
      </c>
      <c r="B70" s="237">
        <v>460302</v>
      </c>
      <c r="C70" s="238" t="s">
        <v>999</v>
      </c>
      <c r="D70" s="238" t="s">
        <v>1000</v>
      </c>
      <c r="E70" s="238" t="s">
        <v>1001</v>
      </c>
      <c r="F70" s="237" t="s">
        <v>160</v>
      </c>
      <c r="G70" s="239"/>
    </row>
    <row r="71" spans="1:7" ht="15">
      <c r="A71" s="236">
        <v>4603</v>
      </c>
      <c r="B71" s="237">
        <v>460303</v>
      </c>
      <c r="C71" s="238" t="s">
        <v>1002</v>
      </c>
      <c r="D71" s="238" t="s">
        <v>680</v>
      </c>
      <c r="E71" s="238" t="s">
        <v>1003</v>
      </c>
      <c r="F71" s="237" t="s">
        <v>1004</v>
      </c>
      <c r="G71" s="239"/>
    </row>
    <row r="72" spans="1:7" ht="15">
      <c r="A72" s="236">
        <v>4603</v>
      </c>
      <c r="B72" s="237">
        <v>460304</v>
      </c>
      <c r="C72" s="238" t="s">
        <v>1005</v>
      </c>
      <c r="D72" s="238" t="s">
        <v>1006</v>
      </c>
      <c r="E72" s="238" t="s">
        <v>275</v>
      </c>
      <c r="F72" s="237" t="s">
        <v>232</v>
      </c>
      <c r="G72" s="239"/>
    </row>
    <row r="73" spans="1:7" ht="15">
      <c r="A73" s="236">
        <v>4603</v>
      </c>
      <c r="B73" s="237">
        <v>460305</v>
      </c>
      <c r="C73" s="238" t="s">
        <v>1007</v>
      </c>
      <c r="D73" s="238" t="s">
        <v>186</v>
      </c>
      <c r="E73" s="238" t="s">
        <v>1008</v>
      </c>
      <c r="F73" s="237" t="s">
        <v>125</v>
      </c>
      <c r="G73" s="239"/>
    </row>
    <row r="74" spans="1:7" ht="15">
      <c r="A74" s="236">
        <v>4603</v>
      </c>
      <c r="B74" s="237">
        <v>460306</v>
      </c>
      <c r="C74" s="238" t="s">
        <v>1009</v>
      </c>
      <c r="D74" s="238" t="s">
        <v>928</v>
      </c>
      <c r="E74" s="238" t="s">
        <v>1010</v>
      </c>
      <c r="F74" s="237" t="s">
        <v>125</v>
      </c>
      <c r="G74" s="239"/>
    </row>
    <row r="75" spans="1:7" ht="15">
      <c r="A75" s="236">
        <v>4603</v>
      </c>
      <c r="B75" s="237">
        <v>460307</v>
      </c>
      <c r="C75" s="238" t="s">
        <v>1011</v>
      </c>
      <c r="D75" s="238" t="s">
        <v>1012</v>
      </c>
      <c r="E75" s="238" t="s">
        <v>1013</v>
      </c>
      <c r="F75" s="237" t="s">
        <v>841</v>
      </c>
      <c r="G75" s="239"/>
    </row>
    <row r="76" spans="1:7" ht="15">
      <c r="A76" s="236">
        <v>4603</v>
      </c>
      <c r="B76" s="237">
        <v>460308</v>
      </c>
      <c r="C76" s="238" t="s">
        <v>1014</v>
      </c>
      <c r="D76" s="238" t="s">
        <v>1015</v>
      </c>
      <c r="E76" s="238" t="s">
        <v>1016</v>
      </c>
      <c r="F76" s="237" t="s">
        <v>271</v>
      </c>
      <c r="G76" s="239"/>
    </row>
    <row r="77" spans="1:9" ht="15">
      <c r="A77" s="236">
        <v>4603</v>
      </c>
      <c r="B77" s="237">
        <v>460309</v>
      </c>
      <c r="C77" s="238" t="s">
        <v>1017</v>
      </c>
      <c r="D77" s="238" t="s">
        <v>142</v>
      </c>
      <c r="E77" s="238" t="s">
        <v>1018</v>
      </c>
      <c r="F77" s="237" t="s">
        <v>136</v>
      </c>
      <c r="G77" s="244"/>
      <c r="H77" s="245"/>
      <c r="I77" s="245"/>
    </row>
    <row r="78" spans="1:9" ht="15">
      <c r="A78" s="236">
        <v>4603</v>
      </c>
      <c r="B78" s="237">
        <v>460310</v>
      </c>
      <c r="C78" s="238" t="s">
        <v>1019</v>
      </c>
      <c r="D78" s="238" t="s">
        <v>773</v>
      </c>
      <c r="E78" s="238" t="s">
        <v>1020</v>
      </c>
      <c r="F78" s="237" t="s">
        <v>125</v>
      </c>
      <c r="G78" s="244"/>
      <c r="H78" s="245"/>
      <c r="I78" s="245"/>
    </row>
    <row r="79" spans="1:9" ht="15">
      <c r="A79" s="236">
        <v>4603</v>
      </c>
      <c r="B79" s="237">
        <v>460311</v>
      </c>
      <c r="C79" s="238" t="s">
        <v>1021</v>
      </c>
      <c r="D79" s="238" t="s">
        <v>882</v>
      </c>
      <c r="E79" s="238" t="s">
        <v>1022</v>
      </c>
      <c r="F79" s="237" t="s">
        <v>129</v>
      </c>
      <c r="G79" s="244"/>
      <c r="H79" s="245"/>
      <c r="I79" s="245"/>
    </row>
    <row r="80" spans="1:9" ht="15">
      <c r="A80" s="248"/>
      <c r="B80" s="43"/>
      <c r="C80" s="43"/>
      <c r="D80" s="43"/>
      <c r="E80" s="43"/>
      <c r="F80" s="249"/>
      <c r="G80" s="259"/>
      <c r="H80" s="245"/>
      <c r="I80" s="245"/>
    </row>
    <row r="81" spans="1:9" ht="15">
      <c r="A81" s="248"/>
      <c r="B81" s="43"/>
      <c r="C81" s="43"/>
      <c r="D81" s="43"/>
      <c r="E81" s="43"/>
      <c r="F81" s="249"/>
      <c r="G81" s="247"/>
      <c r="H81" s="245"/>
      <c r="I81" s="245"/>
    </row>
    <row r="82" spans="1:9" ht="15">
      <c r="A82" s="248"/>
      <c r="B82" s="43"/>
      <c r="C82" s="43"/>
      <c r="D82" s="43"/>
      <c r="E82" s="43"/>
      <c r="F82" s="249"/>
      <c r="G82" s="247"/>
      <c r="H82" s="245"/>
      <c r="I82" s="245"/>
    </row>
    <row r="83" spans="1:9" ht="15">
      <c r="A83" s="248"/>
      <c r="B83" s="43"/>
      <c r="C83" s="43"/>
      <c r="D83" s="43"/>
      <c r="E83" s="43"/>
      <c r="F83" s="249"/>
      <c r="G83" s="247"/>
      <c r="H83" s="245"/>
      <c r="I83" s="245"/>
    </row>
    <row r="84" spans="1:9" ht="15">
      <c r="A84" s="248"/>
      <c r="B84" s="43"/>
      <c r="C84" s="43"/>
      <c r="D84" s="43"/>
      <c r="E84" s="43"/>
      <c r="F84" s="249"/>
      <c r="G84" s="247"/>
      <c r="H84" s="245"/>
      <c r="I84" s="245"/>
    </row>
    <row r="85" spans="1:9" ht="15">
      <c r="A85" s="248"/>
      <c r="B85" s="43"/>
      <c r="C85" s="43"/>
      <c r="D85" s="43"/>
      <c r="E85" s="43"/>
      <c r="F85" s="249"/>
      <c r="G85" s="247"/>
      <c r="H85" s="245"/>
      <c r="I85" s="245"/>
    </row>
    <row r="86" spans="1:9" ht="15">
      <c r="A86" s="248"/>
      <c r="B86" s="43"/>
      <c r="C86" s="43"/>
      <c r="D86" s="43"/>
      <c r="E86" s="43"/>
      <c r="F86" s="249"/>
      <c r="G86" s="247"/>
      <c r="H86" s="245"/>
      <c r="I86" s="245"/>
    </row>
    <row r="87" spans="1:9" ht="15">
      <c r="A87" s="248"/>
      <c r="B87" s="43"/>
      <c r="C87" s="43"/>
      <c r="D87" s="43"/>
      <c r="E87" s="43"/>
      <c r="F87" s="249"/>
      <c r="G87" s="247"/>
      <c r="H87" s="245"/>
      <c r="I87" s="245"/>
    </row>
    <row r="88" spans="1:9" ht="15">
      <c r="A88" s="248"/>
      <c r="B88" s="43"/>
      <c r="C88" s="43"/>
      <c r="D88" s="43"/>
      <c r="E88" s="43"/>
      <c r="F88" s="249"/>
      <c r="G88" s="247"/>
      <c r="H88" s="245"/>
      <c r="I88" s="245"/>
    </row>
    <row r="89" spans="1:7" ht="15">
      <c r="A89" s="248"/>
      <c r="B89" s="43"/>
      <c r="C89" s="43"/>
      <c r="D89" s="43"/>
      <c r="E89" s="43"/>
      <c r="F89" s="249"/>
      <c r="G89" s="247"/>
    </row>
    <row r="90" spans="1:7" ht="15">
      <c r="A90" s="248"/>
      <c r="B90" s="43"/>
      <c r="C90" s="43"/>
      <c r="D90" s="43"/>
      <c r="E90" s="43"/>
      <c r="F90" s="249"/>
      <c r="G90" s="247"/>
    </row>
    <row r="91" spans="1:7" ht="15">
      <c r="A91" s="248"/>
      <c r="B91" s="43"/>
      <c r="C91" s="43"/>
      <c r="D91" s="43"/>
      <c r="E91" s="43"/>
      <c r="F91" s="249"/>
      <c r="G91" s="247"/>
    </row>
    <row r="92" spans="1:7" ht="15">
      <c r="A92" s="248"/>
      <c r="B92" s="43"/>
      <c r="C92" s="43"/>
      <c r="D92" s="43"/>
      <c r="E92" s="43"/>
      <c r="F92" s="249"/>
      <c r="G92" s="247"/>
    </row>
    <row r="93" spans="1:7" ht="15">
      <c r="A93" s="248"/>
      <c r="B93" s="43"/>
      <c r="C93" s="43"/>
      <c r="D93" s="43"/>
      <c r="E93" s="43"/>
      <c r="F93" s="249"/>
      <c r="G93" s="247"/>
    </row>
    <row r="94" spans="1:7" ht="15">
      <c r="A94" s="248"/>
      <c r="B94" s="43"/>
      <c r="C94" s="43"/>
      <c r="D94" s="43"/>
      <c r="E94" s="43"/>
      <c r="F94" s="249"/>
      <c r="G94" s="247"/>
    </row>
    <row r="95" spans="1:7" ht="15">
      <c r="A95" s="248"/>
      <c r="B95" s="43"/>
      <c r="C95" s="43"/>
      <c r="D95" s="43"/>
      <c r="E95" s="43"/>
      <c r="F95" s="249"/>
      <c r="G95" s="247"/>
    </row>
    <row r="96" spans="1:7" ht="15">
      <c r="A96" s="248"/>
      <c r="B96" s="43"/>
      <c r="C96" s="43"/>
      <c r="D96" s="43"/>
      <c r="E96" s="43"/>
      <c r="F96" s="249"/>
      <c r="G96" s="247"/>
    </row>
    <row r="97" spans="1:7" ht="15">
      <c r="A97" s="248"/>
      <c r="B97" s="43"/>
      <c r="C97" s="43"/>
      <c r="D97" s="43"/>
      <c r="E97" s="43"/>
      <c r="F97" s="249"/>
      <c r="G97" s="247"/>
    </row>
    <row r="98" spans="1:7" ht="15">
      <c r="A98" s="248"/>
      <c r="B98" s="43"/>
      <c r="C98" s="43"/>
      <c r="D98" s="43"/>
      <c r="E98" s="43"/>
      <c r="F98" s="249"/>
      <c r="G98" s="247"/>
    </row>
    <row r="99" spans="1:7" ht="15.75" thickBot="1">
      <c r="A99" s="250"/>
      <c r="B99" s="54"/>
      <c r="C99" s="54"/>
      <c r="D99" s="54"/>
      <c r="E99" s="54"/>
      <c r="F99" s="251"/>
      <c r="G99" s="252"/>
    </row>
    <row r="100" spans="1:7" ht="31.5" customHeight="1">
      <c r="A100" s="392" t="s">
        <v>1023</v>
      </c>
      <c r="B100" s="393"/>
      <c r="C100" s="393"/>
      <c r="D100" s="393"/>
      <c r="E100" s="393"/>
      <c r="F100" s="393"/>
      <c r="G100" s="394"/>
    </row>
    <row r="101" spans="1:7" ht="15.75" thickBot="1">
      <c r="A101" s="233" t="s">
        <v>108</v>
      </c>
      <c r="B101" s="234" t="s">
        <v>109</v>
      </c>
      <c r="C101" s="234" t="s">
        <v>110</v>
      </c>
      <c r="D101" s="234" t="s">
        <v>111</v>
      </c>
      <c r="E101" s="234" t="s">
        <v>112</v>
      </c>
      <c r="F101" s="234" t="s">
        <v>113</v>
      </c>
      <c r="G101" s="235" t="s">
        <v>114</v>
      </c>
    </row>
    <row r="102" spans="1:7" ht="15">
      <c r="A102" s="236">
        <v>4604</v>
      </c>
      <c r="B102" s="237">
        <v>460401</v>
      </c>
      <c r="C102" s="238" t="s">
        <v>1024</v>
      </c>
      <c r="D102" s="238" t="s">
        <v>748</v>
      </c>
      <c r="E102" s="238" t="s">
        <v>1025</v>
      </c>
      <c r="F102" s="237" t="s">
        <v>125</v>
      </c>
      <c r="G102" s="239"/>
    </row>
    <row r="103" spans="1:7" ht="15">
      <c r="A103" s="236">
        <v>4604</v>
      </c>
      <c r="B103" s="237">
        <v>460402</v>
      </c>
      <c r="C103" s="238" t="s">
        <v>1026</v>
      </c>
      <c r="D103" s="238" t="s">
        <v>834</v>
      </c>
      <c r="E103" s="238" t="s">
        <v>965</v>
      </c>
      <c r="F103" s="237" t="s">
        <v>184</v>
      </c>
      <c r="G103" s="239"/>
    </row>
    <row r="104" spans="1:7" ht="15">
      <c r="A104" s="236">
        <v>4604</v>
      </c>
      <c r="B104" s="237">
        <v>460403</v>
      </c>
      <c r="C104" s="238" t="s">
        <v>1027</v>
      </c>
      <c r="D104" s="238" t="s">
        <v>1028</v>
      </c>
      <c r="E104" s="238" t="s">
        <v>1029</v>
      </c>
      <c r="F104" s="237" t="s">
        <v>236</v>
      </c>
      <c r="G104" s="239"/>
    </row>
    <row r="105" spans="1:7" ht="15">
      <c r="A105" s="236">
        <v>4604</v>
      </c>
      <c r="B105" s="237">
        <v>460404</v>
      </c>
      <c r="C105" s="238" t="s">
        <v>1030</v>
      </c>
      <c r="D105" s="238" t="s">
        <v>266</v>
      </c>
      <c r="E105" s="238" t="s">
        <v>1031</v>
      </c>
      <c r="F105" s="237" t="s">
        <v>271</v>
      </c>
      <c r="G105" s="239"/>
    </row>
    <row r="106" spans="1:7" ht="15">
      <c r="A106" s="236">
        <v>4604</v>
      </c>
      <c r="B106" s="237">
        <v>460405</v>
      </c>
      <c r="C106" s="238" t="s">
        <v>1032</v>
      </c>
      <c r="D106" s="238" t="s">
        <v>1033</v>
      </c>
      <c r="E106" s="238" t="s">
        <v>843</v>
      </c>
      <c r="F106" s="237" t="s">
        <v>125</v>
      </c>
      <c r="G106" s="239"/>
    </row>
    <row r="107" spans="1:7" ht="15">
      <c r="A107" s="236">
        <v>4604</v>
      </c>
      <c r="B107" s="237">
        <v>460406</v>
      </c>
      <c r="C107" s="238" t="s">
        <v>1034</v>
      </c>
      <c r="D107" s="238" t="s">
        <v>1035</v>
      </c>
      <c r="E107" s="238" t="s">
        <v>1036</v>
      </c>
      <c r="F107" s="237" t="s">
        <v>125</v>
      </c>
      <c r="G107" s="239"/>
    </row>
    <row r="108" spans="1:7" ht="15">
      <c r="A108" s="236">
        <v>4604</v>
      </c>
      <c r="B108" s="237">
        <v>460407</v>
      </c>
      <c r="C108" s="238" t="s">
        <v>1037</v>
      </c>
      <c r="D108" s="238" t="s">
        <v>851</v>
      </c>
      <c r="E108" s="238" t="s">
        <v>1036</v>
      </c>
      <c r="F108" s="237" t="s">
        <v>121</v>
      </c>
      <c r="G108" s="239"/>
    </row>
    <row r="109" spans="1:7" ht="15">
      <c r="A109" s="240"/>
      <c r="B109" s="241"/>
      <c r="C109" s="261"/>
      <c r="D109" s="261"/>
      <c r="E109" s="261"/>
      <c r="F109" s="241"/>
      <c r="G109" s="239"/>
    </row>
    <row r="110" spans="1:7" ht="15">
      <c r="A110" s="256"/>
      <c r="B110" s="257"/>
      <c r="C110" s="242"/>
      <c r="D110" s="242"/>
      <c r="E110" s="242"/>
      <c r="F110" s="257"/>
      <c r="G110" s="244"/>
    </row>
    <row r="111" spans="1:8" ht="15">
      <c r="A111" s="256"/>
      <c r="B111" s="257"/>
      <c r="C111" s="242"/>
      <c r="D111" s="242"/>
      <c r="E111" s="242"/>
      <c r="F111" s="257"/>
      <c r="G111" s="244"/>
      <c r="H111" s="245"/>
    </row>
    <row r="112" spans="1:8" ht="15">
      <c r="A112" s="256"/>
      <c r="B112" s="257"/>
      <c r="C112" s="242"/>
      <c r="D112" s="242"/>
      <c r="E112" s="242"/>
      <c r="F112" s="257"/>
      <c r="G112" s="244"/>
      <c r="H112" s="245"/>
    </row>
    <row r="113" spans="1:7" ht="15">
      <c r="A113" s="248"/>
      <c r="B113" s="43"/>
      <c r="C113" s="43"/>
      <c r="D113" s="43"/>
      <c r="E113" s="43"/>
      <c r="F113" s="249"/>
      <c r="G113" s="259"/>
    </row>
    <row r="114" spans="1:7" ht="15">
      <c r="A114" s="248"/>
      <c r="B114" s="43"/>
      <c r="C114" s="43"/>
      <c r="D114" s="43"/>
      <c r="E114" s="43"/>
      <c r="F114" s="249"/>
      <c r="G114" s="259"/>
    </row>
    <row r="115" spans="1:7" ht="15">
      <c r="A115" s="248"/>
      <c r="B115" s="43"/>
      <c r="C115" s="43"/>
      <c r="D115" s="43"/>
      <c r="E115" s="43"/>
      <c r="F115" s="249"/>
      <c r="G115" s="247"/>
    </row>
    <row r="116" spans="1:7" ht="15">
      <c r="A116" s="248"/>
      <c r="B116" s="43"/>
      <c r="C116" s="43"/>
      <c r="D116" s="43"/>
      <c r="E116" s="43"/>
      <c r="F116" s="249"/>
      <c r="G116" s="247"/>
    </row>
    <row r="117" spans="1:7" ht="15">
      <c r="A117" s="248"/>
      <c r="B117" s="43"/>
      <c r="C117" s="43"/>
      <c r="D117" s="43"/>
      <c r="E117" s="43"/>
      <c r="F117" s="249"/>
      <c r="G117" s="247"/>
    </row>
    <row r="118" spans="1:7" ht="15">
      <c r="A118" s="248"/>
      <c r="B118" s="43"/>
      <c r="C118" s="43"/>
      <c r="D118" s="43"/>
      <c r="E118" s="43"/>
      <c r="F118" s="249"/>
      <c r="G118" s="247"/>
    </row>
    <row r="119" spans="1:7" ht="15">
      <c r="A119" s="248"/>
      <c r="B119" s="43"/>
      <c r="C119" s="43"/>
      <c r="D119" s="43"/>
      <c r="E119" s="43"/>
      <c r="F119" s="249"/>
      <c r="G119" s="247"/>
    </row>
    <row r="120" spans="1:7" ht="15">
      <c r="A120" s="248"/>
      <c r="B120" s="43"/>
      <c r="C120" s="43"/>
      <c r="D120" s="43"/>
      <c r="E120" s="43"/>
      <c r="F120" s="249"/>
      <c r="G120" s="247"/>
    </row>
    <row r="121" spans="1:7" ht="15">
      <c r="A121" s="248"/>
      <c r="B121" s="43"/>
      <c r="C121" s="43"/>
      <c r="D121" s="43"/>
      <c r="E121" s="43"/>
      <c r="F121" s="249"/>
      <c r="G121" s="247"/>
    </row>
    <row r="122" spans="1:7" ht="15">
      <c r="A122" s="248"/>
      <c r="B122" s="43"/>
      <c r="C122" s="43"/>
      <c r="D122" s="43"/>
      <c r="E122" s="43"/>
      <c r="F122" s="249"/>
      <c r="G122" s="247"/>
    </row>
    <row r="123" spans="1:7" ht="15">
      <c r="A123" s="248"/>
      <c r="B123" s="43"/>
      <c r="C123" s="43"/>
      <c r="D123" s="43"/>
      <c r="E123" s="43"/>
      <c r="F123" s="249"/>
      <c r="G123" s="247"/>
    </row>
    <row r="124" spans="1:7" ht="15">
      <c r="A124" s="248"/>
      <c r="B124" s="43"/>
      <c r="C124" s="43"/>
      <c r="D124" s="43"/>
      <c r="E124" s="43"/>
      <c r="F124" s="249"/>
      <c r="G124" s="247"/>
    </row>
    <row r="125" spans="1:7" ht="15">
      <c r="A125" s="248"/>
      <c r="B125" s="43"/>
      <c r="C125" s="43"/>
      <c r="D125" s="43"/>
      <c r="E125" s="43"/>
      <c r="F125" s="249"/>
      <c r="G125" s="247"/>
    </row>
    <row r="126" spans="1:7" ht="15">
      <c r="A126" s="248"/>
      <c r="B126" s="43"/>
      <c r="C126" s="43"/>
      <c r="D126" s="43"/>
      <c r="E126" s="43"/>
      <c r="F126" s="249"/>
      <c r="G126" s="247"/>
    </row>
    <row r="127" spans="1:7" ht="15">
      <c r="A127" s="248"/>
      <c r="B127" s="43"/>
      <c r="C127" s="43"/>
      <c r="D127" s="43"/>
      <c r="E127" s="43"/>
      <c r="F127" s="249"/>
      <c r="G127" s="247"/>
    </row>
    <row r="128" spans="1:7" ht="15">
      <c r="A128" s="248"/>
      <c r="B128" s="43"/>
      <c r="C128" s="43"/>
      <c r="D128" s="43"/>
      <c r="E128" s="43"/>
      <c r="F128" s="249"/>
      <c r="G128" s="247"/>
    </row>
    <row r="129" spans="1:7" ht="15">
      <c r="A129" s="248"/>
      <c r="B129" s="43"/>
      <c r="C129" s="43"/>
      <c r="D129" s="43"/>
      <c r="E129" s="43"/>
      <c r="F129" s="249"/>
      <c r="G129" s="247"/>
    </row>
    <row r="130" spans="1:7" ht="15">
      <c r="A130" s="248"/>
      <c r="B130" s="43"/>
      <c r="C130" s="43"/>
      <c r="D130" s="43"/>
      <c r="E130" s="43"/>
      <c r="F130" s="249"/>
      <c r="G130" s="247"/>
    </row>
    <row r="131" spans="1:7" ht="15">
      <c r="A131" s="248"/>
      <c r="B131" s="43"/>
      <c r="C131" s="43"/>
      <c r="D131" s="43"/>
      <c r="E131" s="43"/>
      <c r="F131" s="249"/>
      <c r="G131" s="247"/>
    </row>
    <row r="132" spans="1:7" ht="15.75" thickBot="1">
      <c r="A132" s="250"/>
      <c r="B132" s="54"/>
      <c r="C132" s="54"/>
      <c r="D132" s="54"/>
      <c r="E132" s="54"/>
      <c r="F132" s="251"/>
      <c r="G132" s="252"/>
    </row>
    <row r="133" spans="1:7" ht="31.5" customHeight="1">
      <c r="A133" s="392" t="s">
        <v>1038</v>
      </c>
      <c r="B133" s="393"/>
      <c r="C133" s="393"/>
      <c r="D133" s="393"/>
      <c r="E133" s="393"/>
      <c r="F133" s="393"/>
      <c r="G133" s="394"/>
    </row>
    <row r="134" spans="1:7" ht="15.75" thickBot="1">
      <c r="A134" s="264" t="s">
        <v>108</v>
      </c>
      <c r="B134" s="265" t="s">
        <v>109</v>
      </c>
      <c r="C134" s="265" t="s">
        <v>110</v>
      </c>
      <c r="D134" s="265" t="s">
        <v>111</v>
      </c>
      <c r="E134" s="265" t="s">
        <v>112</v>
      </c>
      <c r="F134" s="265" t="s">
        <v>113</v>
      </c>
      <c r="G134" s="266" t="s">
        <v>114</v>
      </c>
    </row>
    <row r="135" spans="1:7" ht="15">
      <c r="A135" s="236">
        <v>4605</v>
      </c>
      <c r="B135" s="237">
        <v>460501</v>
      </c>
      <c r="C135" s="238" t="s">
        <v>1039</v>
      </c>
      <c r="D135" s="238" t="s">
        <v>345</v>
      </c>
      <c r="E135" s="238" t="s">
        <v>1040</v>
      </c>
      <c r="F135" s="237" t="s">
        <v>160</v>
      </c>
      <c r="G135" s="244"/>
    </row>
    <row r="136" spans="1:7" ht="15">
      <c r="A136" s="236">
        <v>4605</v>
      </c>
      <c r="B136" s="237">
        <v>460502</v>
      </c>
      <c r="C136" s="238" t="s">
        <v>1041</v>
      </c>
      <c r="D136" s="238" t="s">
        <v>1042</v>
      </c>
      <c r="E136" s="238" t="s">
        <v>1043</v>
      </c>
      <c r="F136" s="237" t="s">
        <v>125</v>
      </c>
      <c r="G136" s="244"/>
    </row>
    <row r="137" spans="1:7" ht="15">
      <c r="A137" s="236">
        <v>4605</v>
      </c>
      <c r="B137" s="237">
        <v>460503</v>
      </c>
      <c r="C137" s="238" t="s">
        <v>1044</v>
      </c>
      <c r="D137" s="238" t="s">
        <v>1045</v>
      </c>
      <c r="E137" s="238" t="s">
        <v>1043</v>
      </c>
      <c r="F137" s="237" t="s">
        <v>148</v>
      </c>
      <c r="G137" s="244"/>
    </row>
    <row r="138" spans="1:7" ht="15">
      <c r="A138" s="236">
        <v>4605</v>
      </c>
      <c r="B138" s="237">
        <v>460504</v>
      </c>
      <c r="C138" s="238" t="s">
        <v>1046</v>
      </c>
      <c r="D138" s="238" t="s">
        <v>479</v>
      </c>
      <c r="E138" s="238" t="s">
        <v>1047</v>
      </c>
      <c r="F138" s="237" t="s">
        <v>125</v>
      </c>
      <c r="G138" s="244"/>
    </row>
    <row r="139" spans="1:7" ht="15">
      <c r="A139" s="236">
        <v>4605</v>
      </c>
      <c r="B139" s="237">
        <v>460505</v>
      </c>
      <c r="C139" s="238" t="s">
        <v>1048</v>
      </c>
      <c r="D139" s="238" t="s">
        <v>153</v>
      </c>
      <c r="E139" s="238" t="s">
        <v>1049</v>
      </c>
      <c r="F139" s="237" t="s">
        <v>151</v>
      </c>
      <c r="G139" s="244"/>
    </row>
    <row r="140" spans="1:7" ht="15">
      <c r="A140" s="236">
        <v>4605</v>
      </c>
      <c r="B140" s="237">
        <v>460506</v>
      </c>
      <c r="C140" s="238" t="s">
        <v>1050</v>
      </c>
      <c r="D140" s="238" t="s">
        <v>974</v>
      </c>
      <c r="E140" s="238" t="s">
        <v>1051</v>
      </c>
      <c r="F140" s="237" t="s">
        <v>148</v>
      </c>
      <c r="G140" s="244"/>
    </row>
    <row r="141" spans="1:7" ht="15">
      <c r="A141" s="256"/>
      <c r="B141" s="257"/>
      <c r="C141" s="242"/>
      <c r="D141" s="242"/>
      <c r="E141" s="242"/>
      <c r="F141" s="257"/>
      <c r="G141" s="244"/>
    </row>
    <row r="142" spans="1:9" ht="15">
      <c r="A142" s="256"/>
      <c r="B142" s="257"/>
      <c r="C142" s="242"/>
      <c r="D142" s="242"/>
      <c r="E142" s="242"/>
      <c r="F142" s="257"/>
      <c r="G142" s="244"/>
      <c r="H142" s="245"/>
      <c r="I142" s="245"/>
    </row>
    <row r="143" spans="1:9" ht="15">
      <c r="A143" s="256"/>
      <c r="B143" s="257"/>
      <c r="C143" s="242"/>
      <c r="D143" s="242"/>
      <c r="E143" s="242"/>
      <c r="F143" s="257"/>
      <c r="G143" s="244"/>
      <c r="H143" s="245"/>
      <c r="I143" s="245"/>
    </row>
    <row r="144" spans="1:7" ht="15">
      <c r="A144" s="256"/>
      <c r="B144" s="257"/>
      <c r="C144" s="242"/>
      <c r="D144" s="242"/>
      <c r="E144" s="242"/>
      <c r="F144" s="257"/>
      <c r="G144" s="244"/>
    </row>
    <row r="145" spans="1:7" ht="15">
      <c r="A145" s="256"/>
      <c r="B145" s="257"/>
      <c r="C145" s="242"/>
      <c r="D145" s="242"/>
      <c r="E145" s="242"/>
      <c r="F145" s="257"/>
      <c r="G145" s="244"/>
    </row>
    <row r="146" spans="1:7" ht="15">
      <c r="A146" s="256"/>
      <c r="B146" s="257"/>
      <c r="C146" s="242"/>
      <c r="D146" s="242"/>
      <c r="E146" s="242"/>
      <c r="F146" s="257"/>
      <c r="G146" s="244"/>
    </row>
    <row r="147" spans="1:7" ht="15.75">
      <c r="A147" s="248"/>
      <c r="B147" s="43"/>
      <c r="C147" s="43"/>
      <c r="D147" s="43"/>
      <c r="E147" s="43"/>
      <c r="F147" s="260"/>
      <c r="G147" s="259"/>
    </row>
    <row r="148" spans="1:7" ht="15.75">
      <c r="A148" s="248"/>
      <c r="B148" s="43"/>
      <c r="C148" s="43"/>
      <c r="D148" s="43"/>
      <c r="E148" s="43"/>
      <c r="F148" s="260"/>
      <c r="G148" s="247"/>
    </row>
    <row r="149" spans="1:7" ht="15.75">
      <c r="A149" s="248"/>
      <c r="B149" s="43"/>
      <c r="C149" s="43"/>
      <c r="D149" s="43"/>
      <c r="E149" s="43"/>
      <c r="F149" s="260"/>
      <c r="G149" s="247"/>
    </row>
    <row r="150" spans="1:7" ht="15">
      <c r="A150" s="248"/>
      <c r="B150" s="43"/>
      <c r="C150" s="43"/>
      <c r="D150" s="43"/>
      <c r="E150" s="43"/>
      <c r="F150" s="249"/>
      <c r="G150" s="247"/>
    </row>
    <row r="151" spans="1:7" ht="15">
      <c r="A151" s="248"/>
      <c r="B151" s="43"/>
      <c r="C151" s="43"/>
      <c r="D151" s="43"/>
      <c r="E151" s="43"/>
      <c r="F151" s="249"/>
      <c r="G151" s="247"/>
    </row>
    <row r="152" spans="1:7" ht="15">
      <c r="A152" s="248"/>
      <c r="B152" s="43"/>
      <c r="C152" s="43"/>
      <c r="D152" s="43"/>
      <c r="E152" s="43"/>
      <c r="F152" s="249"/>
      <c r="G152" s="247"/>
    </row>
    <row r="153" spans="1:7" ht="15">
      <c r="A153" s="248"/>
      <c r="B153" s="43"/>
      <c r="C153" s="43"/>
      <c r="D153" s="43"/>
      <c r="E153" s="43"/>
      <c r="F153" s="249"/>
      <c r="G153" s="247"/>
    </row>
    <row r="154" spans="1:7" ht="15">
      <c r="A154" s="248"/>
      <c r="B154" s="43"/>
      <c r="C154" s="43"/>
      <c r="D154" s="43"/>
      <c r="E154" s="43"/>
      <c r="F154" s="249"/>
      <c r="G154" s="247"/>
    </row>
    <row r="155" spans="1:7" ht="15">
      <c r="A155" s="248"/>
      <c r="B155" s="43"/>
      <c r="C155" s="43"/>
      <c r="D155" s="43"/>
      <c r="E155" s="43"/>
      <c r="F155" s="249"/>
      <c r="G155" s="247"/>
    </row>
    <row r="156" spans="1:7" ht="15">
      <c r="A156" s="248"/>
      <c r="B156" s="43"/>
      <c r="C156" s="43"/>
      <c r="D156" s="43"/>
      <c r="E156" s="43"/>
      <c r="F156" s="249"/>
      <c r="G156" s="247"/>
    </row>
    <row r="157" spans="1:7" ht="15">
      <c r="A157" s="248"/>
      <c r="B157" s="43"/>
      <c r="C157" s="43"/>
      <c r="D157" s="43"/>
      <c r="E157" s="43"/>
      <c r="F157" s="249"/>
      <c r="G157" s="247"/>
    </row>
    <row r="158" spans="1:7" ht="15">
      <c r="A158" s="248"/>
      <c r="B158" s="43"/>
      <c r="C158" s="43"/>
      <c r="D158" s="43"/>
      <c r="E158" s="43"/>
      <c r="F158" s="249"/>
      <c r="G158" s="247"/>
    </row>
    <row r="159" spans="1:7" ht="15">
      <c r="A159" s="248"/>
      <c r="B159" s="43"/>
      <c r="C159" s="43"/>
      <c r="D159" s="43"/>
      <c r="E159" s="43"/>
      <c r="F159" s="249"/>
      <c r="G159" s="247"/>
    </row>
    <row r="160" spans="1:7" ht="15">
      <c r="A160" s="248"/>
      <c r="B160" s="43"/>
      <c r="C160" s="43"/>
      <c r="D160" s="43"/>
      <c r="E160" s="43"/>
      <c r="F160" s="249"/>
      <c r="G160" s="247"/>
    </row>
    <row r="161" spans="1:7" ht="15">
      <c r="A161" s="248"/>
      <c r="B161" s="43"/>
      <c r="C161" s="43"/>
      <c r="D161" s="43"/>
      <c r="E161" s="43"/>
      <c r="F161" s="249"/>
      <c r="G161" s="247"/>
    </row>
    <row r="162" spans="1:7" ht="15">
      <c r="A162" s="248"/>
      <c r="B162" s="43"/>
      <c r="C162" s="43"/>
      <c r="D162" s="43"/>
      <c r="E162" s="43"/>
      <c r="F162" s="249"/>
      <c r="G162" s="247"/>
    </row>
    <row r="163" spans="1:7" ht="15">
      <c r="A163" s="248"/>
      <c r="B163" s="43"/>
      <c r="C163" s="43"/>
      <c r="D163" s="43"/>
      <c r="E163" s="43"/>
      <c r="F163" s="249"/>
      <c r="G163" s="247"/>
    </row>
    <row r="164" spans="1:7" ht="15">
      <c r="A164" s="248"/>
      <c r="B164" s="43"/>
      <c r="C164" s="43"/>
      <c r="D164" s="43"/>
      <c r="E164" s="43"/>
      <c r="F164" s="249"/>
      <c r="G164" s="247"/>
    </row>
    <row r="165" spans="1:7" ht="15.75" thickBot="1">
      <c r="A165" s="250"/>
      <c r="B165" s="54"/>
      <c r="C165" s="54"/>
      <c r="D165" s="54"/>
      <c r="E165" s="54"/>
      <c r="F165" s="251"/>
      <c r="G165" s="252"/>
    </row>
    <row r="166" spans="1:7" ht="31.5" customHeight="1">
      <c r="A166" s="392" t="s">
        <v>1052</v>
      </c>
      <c r="B166" s="393"/>
      <c r="C166" s="393"/>
      <c r="D166" s="393"/>
      <c r="E166" s="393"/>
      <c r="F166" s="393"/>
      <c r="G166" s="394"/>
    </row>
    <row r="167" spans="1:7" ht="15.75" thickBot="1">
      <c r="A167" s="233" t="s">
        <v>108</v>
      </c>
      <c r="B167" s="234" t="s">
        <v>109</v>
      </c>
      <c r="C167" s="234" t="s">
        <v>110</v>
      </c>
      <c r="D167" s="234" t="s">
        <v>111</v>
      </c>
      <c r="E167" s="234" t="s">
        <v>112</v>
      </c>
      <c r="F167" s="234" t="s">
        <v>113</v>
      </c>
      <c r="G167" s="235" t="s">
        <v>114</v>
      </c>
    </row>
    <row r="168" spans="1:7" ht="15">
      <c r="A168" s="236">
        <v>4606</v>
      </c>
      <c r="B168" s="237">
        <v>460601</v>
      </c>
      <c r="C168" s="238" t="s">
        <v>1053</v>
      </c>
      <c r="D168" s="238" t="s">
        <v>1054</v>
      </c>
      <c r="E168" s="238" t="s">
        <v>1055</v>
      </c>
      <c r="F168" s="237" t="s">
        <v>169</v>
      </c>
      <c r="G168" s="239"/>
    </row>
    <row r="169" spans="1:7" ht="15">
      <c r="A169" s="236">
        <v>4606</v>
      </c>
      <c r="B169" s="237">
        <v>460602</v>
      </c>
      <c r="C169" s="238" t="s">
        <v>1056</v>
      </c>
      <c r="D169" s="238" t="s">
        <v>1057</v>
      </c>
      <c r="E169" s="238" t="s">
        <v>1058</v>
      </c>
      <c r="F169" s="237" t="s">
        <v>148</v>
      </c>
      <c r="G169" s="239"/>
    </row>
    <row r="170" spans="1:7" ht="15">
      <c r="A170" s="236">
        <v>4606</v>
      </c>
      <c r="B170" s="237">
        <v>460603</v>
      </c>
      <c r="C170" s="238" t="s">
        <v>1059</v>
      </c>
      <c r="D170" s="238" t="s">
        <v>343</v>
      </c>
      <c r="E170" s="238" t="s">
        <v>1060</v>
      </c>
      <c r="F170" s="237" t="s">
        <v>209</v>
      </c>
      <c r="G170" s="239"/>
    </row>
    <row r="171" spans="1:7" ht="15">
      <c r="A171" s="236">
        <v>4606</v>
      </c>
      <c r="B171" s="237">
        <v>460604</v>
      </c>
      <c r="C171" s="238" t="s">
        <v>1061</v>
      </c>
      <c r="D171" s="238" t="s">
        <v>1062</v>
      </c>
      <c r="E171" s="238" t="s">
        <v>1063</v>
      </c>
      <c r="F171" s="237" t="s">
        <v>160</v>
      </c>
      <c r="G171" s="239"/>
    </row>
    <row r="172" spans="1:7" ht="15">
      <c r="A172" s="236">
        <v>4606</v>
      </c>
      <c r="B172" s="237">
        <v>460605</v>
      </c>
      <c r="C172" s="238" t="s">
        <v>1064</v>
      </c>
      <c r="D172" s="238" t="s">
        <v>1065</v>
      </c>
      <c r="E172" s="238" t="s">
        <v>1066</v>
      </c>
      <c r="F172" s="237" t="s">
        <v>129</v>
      </c>
      <c r="G172" s="239"/>
    </row>
    <row r="173" spans="1:7" ht="15">
      <c r="A173" s="236">
        <v>4606</v>
      </c>
      <c r="B173" s="237">
        <v>460606</v>
      </c>
      <c r="C173" s="238" t="s">
        <v>1067</v>
      </c>
      <c r="D173" s="238" t="s">
        <v>441</v>
      </c>
      <c r="E173" s="238" t="s">
        <v>1068</v>
      </c>
      <c r="F173" s="237" t="s">
        <v>148</v>
      </c>
      <c r="G173" s="239"/>
    </row>
    <row r="174" spans="1:9" ht="15.75" thickBot="1">
      <c r="A174" s="268">
        <v>4606</v>
      </c>
      <c r="B174" s="269">
        <v>460607</v>
      </c>
      <c r="C174" s="270" t="s">
        <v>1069</v>
      </c>
      <c r="D174" s="270" t="s">
        <v>834</v>
      </c>
      <c r="E174" s="270" t="s">
        <v>1068</v>
      </c>
      <c r="F174" s="269" t="s">
        <v>169</v>
      </c>
      <c r="G174" s="239"/>
      <c r="H174" s="245"/>
      <c r="I174" s="245"/>
    </row>
    <row r="175" spans="1:7" ht="15">
      <c r="A175" s="240"/>
      <c r="B175" s="241"/>
      <c r="C175" s="261"/>
      <c r="D175" s="261"/>
      <c r="E175" s="261"/>
      <c r="F175" s="241"/>
      <c r="G175" s="239"/>
    </row>
    <row r="176" spans="1:7" ht="15">
      <c r="A176" s="240"/>
      <c r="B176" s="241"/>
      <c r="C176" s="261"/>
      <c r="D176" s="261"/>
      <c r="E176" s="261"/>
      <c r="F176" s="241"/>
      <c r="G176" s="239"/>
    </row>
    <row r="177" spans="1:7" ht="15">
      <c r="A177" s="240"/>
      <c r="B177" s="241"/>
      <c r="C177" s="261"/>
      <c r="D177" s="261"/>
      <c r="E177" s="261"/>
      <c r="F177" s="241"/>
      <c r="G177" s="239"/>
    </row>
    <row r="178" spans="1:7" ht="15">
      <c r="A178" s="240"/>
      <c r="B178" s="241"/>
      <c r="C178" s="261"/>
      <c r="D178" s="261"/>
      <c r="E178" s="261"/>
      <c r="F178" s="241"/>
      <c r="G178" s="239"/>
    </row>
    <row r="179" spans="1:7" ht="15">
      <c r="A179" s="256"/>
      <c r="B179" s="257"/>
      <c r="C179" s="242"/>
      <c r="D179" s="242"/>
      <c r="E179" s="242"/>
      <c r="F179" s="257"/>
      <c r="G179" s="244"/>
    </row>
    <row r="180" spans="1:7" ht="15">
      <c r="A180" s="248"/>
      <c r="B180" s="43"/>
      <c r="C180" s="43"/>
      <c r="D180" s="43"/>
      <c r="E180" s="43"/>
      <c r="F180" s="249"/>
      <c r="G180" s="247"/>
    </row>
    <row r="181" spans="1:7" ht="15">
      <c r="A181" s="248"/>
      <c r="B181" s="43"/>
      <c r="C181" s="43"/>
      <c r="D181" s="43"/>
      <c r="E181" s="43"/>
      <c r="F181" s="249"/>
      <c r="G181" s="247"/>
    </row>
    <row r="182" spans="1:7" ht="15">
      <c r="A182" s="248"/>
      <c r="B182" s="43"/>
      <c r="C182" s="43"/>
      <c r="D182" s="43"/>
      <c r="E182" s="43"/>
      <c r="F182" s="249"/>
      <c r="G182" s="247"/>
    </row>
    <row r="183" spans="1:7" ht="15">
      <c r="A183" s="248"/>
      <c r="B183" s="43"/>
      <c r="C183" s="43"/>
      <c r="D183" s="43"/>
      <c r="E183" s="43"/>
      <c r="F183" s="249"/>
      <c r="G183" s="247"/>
    </row>
    <row r="184" spans="1:7" ht="15">
      <c r="A184" s="248"/>
      <c r="B184" s="43"/>
      <c r="C184" s="43"/>
      <c r="D184" s="43"/>
      <c r="E184" s="43"/>
      <c r="F184" s="249"/>
      <c r="G184" s="247"/>
    </row>
    <row r="185" spans="1:7" ht="15">
      <c r="A185" s="248"/>
      <c r="B185" s="43"/>
      <c r="C185" s="43"/>
      <c r="D185" s="43"/>
      <c r="E185" s="43"/>
      <c r="F185" s="249"/>
      <c r="G185" s="247"/>
    </row>
    <row r="186" spans="1:7" ht="15">
      <c r="A186" s="248"/>
      <c r="B186" s="43"/>
      <c r="C186" s="43"/>
      <c r="D186" s="43"/>
      <c r="E186" s="43"/>
      <c r="F186" s="249"/>
      <c r="G186" s="247"/>
    </row>
    <row r="187" spans="1:7" ht="15">
      <c r="A187" s="248"/>
      <c r="B187" s="43"/>
      <c r="C187" s="43"/>
      <c r="D187" s="43"/>
      <c r="E187" s="43"/>
      <c r="F187" s="249"/>
      <c r="G187" s="247"/>
    </row>
    <row r="188" spans="1:7" ht="15">
      <c r="A188" s="248"/>
      <c r="B188" s="43"/>
      <c r="C188" s="43"/>
      <c r="D188" s="43"/>
      <c r="E188" s="43"/>
      <c r="F188" s="249"/>
      <c r="G188" s="247"/>
    </row>
    <row r="189" spans="1:7" ht="15">
      <c r="A189" s="248"/>
      <c r="B189" s="43"/>
      <c r="C189" s="43"/>
      <c r="D189" s="43"/>
      <c r="E189" s="43"/>
      <c r="F189" s="249"/>
      <c r="G189" s="247"/>
    </row>
    <row r="190" spans="1:7" ht="15">
      <c r="A190" s="248"/>
      <c r="B190" s="43"/>
      <c r="C190" s="43"/>
      <c r="D190" s="43"/>
      <c r="E190" s="43"/>
      <c r="F190" s="249"/>
      <c r="G190" s="247"/>
    </row>
    <row r="191" spans="1:7" ht="15">
      <c r="A191" s="248"/>
      <c r="B191" s="43"/>
      <c r="C191" s="43"/>
      <c r="D191" s="43"/>
      <c r="E191" s="43"/>
      <c r="F191" s="249"/>
      <c r="G191" s="247"/>
    </row>
    <row r="192" spans="1:7" ht="15">
      <c r="A192" s="248"/>
      <c r="B192" s="43"/>
      <c r="C192" s="43"/>
      <c r="D192" s="43"/>
      <c r="E192" s="43"/>
      <c r="F192" s="249"/>
      <c r="G192" s="247"/>
    </row>
    <row r="193" spans="1:7" ht="15">
      <c r="A193" s="248"/>
      <c r="B193" s="43"/>
      <c r="C193" s="43"/>
      <c r="D193" s="43"/>
      <c r="E193" s="43"/>
      <c r="F193" s="249"/>
      <c r="G193" s="247"/>
    </row>
    <row r="194" spans="1:7" ht="15">
      <c r="A194" s="248"/>
      <c r="B194" s="43"/>
      <c r="C194" s="43"/>
      <c r="D194" s="43"/>
      <c r="E194" s="43"/>
      <c r="F194" s="249"/>
      <c r="G194" s="247"/>
    </row>
    <row r="195" spans="1:7" ht="15">
      <c r="A195" s="248"/>
      <c r="B195" s="43"/>
      <c r="C195" s="43"/>
      <c r="D195" s="43"/>
      <c r="E195" s="43"/>
      <c r="F195" s="249"/>
      <c r="G195" s="247"/>
    </row>
    <row r="196" spans="1:7" ht="15">
      <c r="A196" s="248"/>
      <c r="B196" s="43"/>
      <c r="C196" s="43"/>
      <c r="D196" s="43"/>
      <c r="E196" s="43"/>
      <c r="F196" s="249"/>
      <c r="G196" s="247"/>
    </row>
    <row r="197" spans="1:7" ht="15">
      <c r="A197" s="248"/>
      <c r="B197" s="43"/>
      <c r="C197" s="43"/>
      <c r="D197" s="43"/>
      <c r="E197" s="43"/>
      <c r="F197" s="249"/>
      <c r="G197" s="247"/>
    </row>
    <row r="198" spans="1:7" ht="15.75" thickBot="1">
      <c r="A198" s="250"/>
      <c r="B198" s="54"/>
      <c r="C198" s="54"/>
      <c r="D198" s="54"/>
      <c r="E198" s="54"/>
      <c r="F198" s="251"/>
      <c r="G198" s="252"/>
    </row>
    <row r="199" spans="1:7" ht="31.5" customHeight="1">
      <c r="A199" s="395"/>
      <c r="B199" s="396"/>
      <c r="C199" s="396"/>
      <c r="D199" s="396"/>
      <c r="E199" s="396"/>
      <c r="F199" s="396"/>
      <c r="G199" s="397"/>
    </row>
    <row r="200" spans="1:7" ht="15.75" thickBot="1">
      <c r="A200" s="233" t="s">
        <v>108</v>
      </c>
      <c r="B200" s="234" t="s">
        <v>109</v>
      </c>
      <c r="C200" s="234" t="s">
        <v>110</v>
      </c>
      <c r="D200" s="234" t="s">
        <v>111</v>
      </c>
      <c r="E200" s="234" t="s">
        <v>112</v>
      </c>
      <c r="F200" s="234" t="s">
        <v>113</v>
      </c>
      <c r="G200" s="235" t="s">
        <v>114</v>
      </c>
    </row>
    <row r="201" spans="1:7" ht="15">
      <c r="A201" s="240"/>
      <c r="B201" s="241"/>
      <c r="C201" s="261"/>
      <c r="D201" s="261"/>
      <c r="E201" s="261"/>
      <c r="F201" s="241"/>
      <c r="G201" s="239"/>
    </row>
    <row r="202" spans="1:7" ht="15">
      <c r="A202" s="240"/>
      <c r="B202" s="241"/>
      <c r="C202" s="261"/>
      <c r="D202" s="261"/>
      <c r="E202" s="261"/>
      <c r="F202" s="241"/>
      <c r="G202" s="239"/>
    </row>
    <row r="203" spans="1:7" ht="15">
      <c r="A203" s="240"/>
      <c r="B203" s="241"/>
      <c r="C203" s="261"/>
      <c r="D203" s="261"/>
      <c r="E203" s="261"/>
      <c r="F203" s="241"/>
      <c r="G203" s="239"/>
    </row>
    <row r="204" spans="1:7" ht="15">
      <c r="A204" s="240"/>
      <c r="B204" s="241"/>
      <c r="C204" s="261"/>
      <c r="D204" s="261"/>
      <c r="E204" s="261"/>
      <c r="F204" s="241"/>
      <c r="G204" s="239"/>
    </row>
    <row r="205" spans="1:7" ht="15">
      <c r="A205" s="240"/>
      <c r="B205" s="241"/>
      <c r="C205" s="261"/>
      <c r="D205" s="261"/>
      <c r="E205" s="261"/>
      <c r="F205" s="241"/>
      <c r="G205" s="239"/>
    </row>
    <row r="206" spans="1:7" ht="15">
      <c r="A206" s="240"/>
      <c r="B206" s="241"/>
      <c r="C206" s="261"/>
      <c r="D206" s="261"/>
      <c r="E206" s="261"/>
      <c r="F206" s="241"/>
      <c r="G206" s="239"/>
    </row>
    <row r="207" spans="1:7" ht="15">
      <c r="A207" s="256"/>
      <c r="B207" s="257"/>
      <c r="C207" s="242"/>
      <c r="D207" s="242"/>
      <c r="E207" s="242"/>
      <c r="F207" s="257"/>
      <c r="G207" s="244"/>
    </row>
    <row r="208" spans="1:7" ht="15">
      <c r="A208" s="256"/>
      <c r="B208" s="257"/>
      <c r="C208" s="242"/>
      <c r="D208" s="242"/>
      <c r="E208" s="242"/>
      <c r="F208" s="257"/>
      <c r="G208" s="244"/>
    </row>
    <row r="209" spans="1:7" ht="15">
      <c r="A209" s="256"/>
      <c r="B209" s="257"/>
      <c r="C209" s="242"/>
      <c r="D209" s="242"/>
      <c r="E209" s="242"/>
      <c r="F209" s="257"/>
      <c r="G209" s="244"/>
    </row>
    <row r="210" spans="1:7" ht="15">
      <c r="A210" s="256"/>
      <c r="B210" s="257"/>
      <c r="C210" s="242"/>
      <c r="D210" s="242"/>
      <c r="E210" s="242"/>
      <c r="F210" s="257"/>
      <c r="G210" s="244"/>
    </row>
    <row r="211" spans="1:7" ht="15">
      <c r="A211" s="256"/>
      <c r="B211" s="257"/>
      <c r="C211" s="242"/>
      <c r="D211" s="242"/>
      <c r="E211" s="242"/>
      <c r="F211" s="257"/>
      <c r="G211" s="259"/>
    </row>
    <row r="212" spans="1:7" ht="15">
      <c r="A212" s="248"/>
      <c r="B212" s="43"/>
      <c r="C212" s="43"/>
      <c r="D212" s="43"/>
      <c r="E212" s="43"/>
      <c r="F212" s="249"/>
      <c r="G212" s="259"/>
    </row>
    <row r="213" spans="1:7" ht="15">
      <c r="A213" s="248"/>
      <c r="B213" s="43"/>
      <c r="C213" s="43"/>
      <c r="D213" s="43"/>
      <c r="E213" s="43"/>
      <c r="F213" s="249"/>
      <c r="G213" s="247"/>
    </row>
    <row r="214" spans="1:7" ht="15">
      <c r="A214" s="248"/>
      <c r="B214" s="43"/>
      <c r="C214" s="43"/>
      <c r="D214" s="43"/>
      <c r="E214" s="43"/>
      <c r="F214" s="249"/>
      <c r="G214" s="247"/>
    </row>
    <row r="215" spans="1:7" ht="15">
      <c r="A215" s="248"/>
      <c r="B215" s="43"/>
      <c r="C215" s="43"/>
      <c r="D215" s="43"/>
      <c r="E215" s="43"/>
      <c r="F215" s="249"/>
      <c r="G215" s="247"/>
    </row>
    <row r="216" spans="1:7" ht="15">
      <c r="A216" s="248"/>
      <c r="B216" s="43"/>
      <c r="C216" s="43"/>
      <c r="D216" s="43"/>
      <c r="E216" s="43"/>
      <c r="F216" s="249"/>
      <c r="G216" s="247"/>
    </row>
    <row r="217" spans="1:7" ht="15">
      <c r="A217" s="248"/>
      <c r="B217" s="43"/>
      <c r="C217" s="43"/>
      <c r="D217" s="43"/>
      <c r="E217" s="43"/>
      <c r="F217" s="249"/>
      <c r="G217" s="247"/>
    </row>
    <row r="218" spans="1:7" ht="15">
      <c r="A218" s="248"/>
      <c r="B218" s="43"/>
      <c r="C218" s="43"/>
      <c r="D218" s="43"/>
      <c r="E218" s="43"/>
      <c r="F218" s="249"/>
      <c r="G218" s="247"/>
    </row>
    <row r="219" spans="1:7" ht="15">
      <c r="A219" s="248"/>
      <c r="B219" s="43"/>
      <c r="C219" s="43"/>
      <c r="D219" s="43"/>
      <c r="E219" s="43"/>
      <c r="F219" s="249"/>
      <c r="G219" s="247"/>
    </row>
    <row r="220" spans="1:7" ht="15">
      <c r="A220" s="248"/>
      <c r="B220" s="43"/>
      <c r="C220" s="43"/>
      <c r="D220" s="43"/>
      <c r="E220" s="43"/>
      <c r="F220" s="249"/>
      <c r="G220" s="247"/>
    </row>
    <row r="221" spans="1:7" ht="15">
      <c r="A221" s="248"/>
      <c r="B221" s="43"/>
      <c r="C221" s="43"/>
      <c r="D221" s="43"/>
      <c r="E221" s="43"/>
      <c r="F221" s="249"/>
      <c r="G221" s="247"/>
    </row>
    <row r="222" spans="1:7" ht="15">
      <c r="A222" s="248"/>
      <c r="B222" s="43"/>
      <c r="C222" s="43"/>
      <c r="D222" s="43"/>
      <c r="E222" s="43"/>
      <c r="F222" s="249"/>
      <c r="G222" s="247"/>
    </row>
    <row r="223" spans="1:7" ht="15">
      <c r="A223" s="248"/>
      <c r="B223" s="43"/>
      <c r="C223" s="43"/>
      <c r="D223" s="43"/>
      <c r="E223" s="43"/>
      <c r="F223" s="249"/>
      <c r="G223" s="247"/>
    </row>
    <row r="224" spans="1:7" ht="15">
      <c r="A224" s="248"/>
      <c r="B224" s="43"/>
      <c r="C224" s="43"/>
      <c r="D224" s="43"/>
      <c r="E224" s="43"/>
      <c r="F224" s="249"/>
      <c r="G224" s="247"/>
    </row>
    <row r="225" spans="1:7" ht="15">
      <c r="A225" s="248"/>
      <c r="B225" s="43"/>
      <c r="C225" s="43"/>
      <c r="D225" s="43"/>
      <c r="E225" s="43"/>
      <c r="F225" s="249"/>
      <c r="G225" s="247"/>
    </row>
    <row r="226" spans="1:7" ht="15">
      <c r="A226" s="248"/>
      <c r="B226" s="43"/>
      <c r="C226" s="43"/>
      <c r="D226" s="43"/>
      <c r="E226" s="43"/>
      <c r="F226" s="249"/>
      <c r="G226" s="247"/>
    </row>
    <row r="227" spans="1:7" ht="15">
      <c r="A227" s="248"/>
      <c r="B227" s="43"/>
      <c r="C227" s="43"/>
      <c r="D227" s="43"/>
      <c r="E227" s="43"/>
      <c r="F227" s="249"/>
      <c r="G227" s="247"/>
    </row>
    <row r="228" spans="1:7" ht="15">
      <c r="A228" s="248"/>
      <c r="B228" s="43"/>
      <c r="C228" s="43"/>
      <c r="D228" s="43"/>
      <c r="E228" s="43"/>
      <c r="F228" s="249"/>
      <c r="G228" s="247"/>
    </row>
    <row r="229" spans="1:7" ht="15">
      <c r="A229" s="248"/>
      <c r="B229" s="43"/>
      <c r="C229" s="43"/>
      <c r="D229" s="43"/>
      <c r="E229" s="43"/>
      <c r="F229" s="249"/>
      <c r="G229" s="247"/>
    </row>
    <row r="230" spans="1:7" ht="15">
      <c r="A230" s="248"/>
      <c r="B230" s="43"/>
      <c r="C230" s="43"/>
      <c r="D230" s="43"/>
      <c r="E230" s="43"/>
      <c r="F230" s="249"/>
      <c r="G230" s="247"/>
    </row>
    <row r="231" spans="1:7" ht="15.75" thickBot="1">
      <c r="A231" s="250"/>
      <c r="B231" s="54"/>
      <c r="C231" s="54"/>
      <c r="D231" s="54"/>
      <c r="E231" s="54"/>
      <c r="F231" s="251"/>
      <c r="G231" s="252"/>
    </row>
    <row r="232" spans="1:7" ht="31.5" customHeight="1">
      <c r="A232" s="395"/>
      <c r="B232" s="396"/>
      <c r="C232" s="396"/>
      <c r="D232" s="396"/>
      <c r="E232" s="396"/>
      <c r="F232" s="396"/>
      <c r="G232" s="397"/>
    </row>
    <row r="233" spans="1:7" ht="15.75" thickBot="1">
      <c r="A233" s="233" t="s">
        <v>108</v>
      </c>
      <c r="B233" s="234" t="s">
        <v>109</v>
      </c>
      <c r="C233" s="234" t="s">
        <v>110</v>
      </c>
      <c r="D233" s="234" t="s">
        <v>111</v>
      </c>
      <c r="E233" s="234" t="s">
        <v>112</v>
      </c>
      <c r="F233" s="234" t="s">
        <v>113</v>
      </c>
      <c r="G233" s="235" t="s">
        <v>114</v>
      </c>
    </row>
    <row r="234" spans="1:7" ht="15">
      <c r="A234" s="240"/>
      <c r="B234" s="241"/>
      <c r="C234" s="261"/>
      <c r="D234" s="261"/>
      <c r="E234" s="261"/>
      <c r="F234" s="241"/>
      <c r="G234" s="239"/>
    </row>
    <row r="235" spans="1:7" ht="15">
      <c r="A235" s="240"/>
      <c r="B235" s="241"/>
      <c r="C235" s="261"/>
      <c r="D235" s="261"/>
      <c r="E235" s="261"/>
      <c r="F235" s="241"/>
      <c r="G235" s="239"/>
    </row>
    <row r="236" spans="1:7" ht="15">
      <c r="A236" s="240"/>
      <c r="B236" s="241"/>
      <c r="C236" s="261"/>
      <c r="D236" s="261"/>
      <c r="E236" s="261"/>
      <c r="F236" s="241"/>
      <c r="G236" s="239"/>
    </row>
    <row r="237" spans="1:7" ht="15">
      <c r="A237" s="240"/>
      <c r="B237" s="241"/>
      <c r="C237" s="261"/>
      <c r="D237" s="261"/>
      <c r="E237" s="261"/>
      <c r="F237" s="241"/>
      <c r="G237" s="239"/>
    </row>
    <row r="238" spans="1:7" ht="15">
      <c r="A238" s="240"/>
      <c r="B238" s="241"/>
      <c r="C238" s="261"/>
      <c r="D238" s="261"/>
      <c r="E238" s="261"/>
      <c r="F238" s="241"/>
      <c r="G238" s="239"/>
    </row>
    <row r="239" spans="1:7" ht="15">
      <c r="A239" s="240"/>
      <c r="B239" s="241"/>
      <c r="C239" s="261"/>
      <c r="D239" s="261"/>
      <c r="E239" s="261"/>
      <c r="F239" s="241"/>
      <c r="G239" s="239"/>
    </row>
    <row r="240" spans="1:7" ht="15">
      <c r="A240" s="240"/>
      <c r="B240" s="241"/>
      <c r="C240" s="261"/>
      <c r="D240" s="261"/>
      <c r="E240" s="261"/>
      <c r="F240" s="241"/>
      <c r="G240" s="239"/>
    </row>
    <row r="241" spans="1:7" ht="15">
      <c r="A241" s="240"/>
      <c r="B241" s="241"/>
      <c r="C241" s="261"/>
      <c r="D241" s="261"/>
      <c r="E241" s="261"/>
      <c r="F241" s="241"/>
      <c r="G241" s="239"/>
    </row>
    <row r="242" spans="1:7" ht="15.75" thickBot="1">
      <c r="A242" s="271"/>
      <c r="B242" s="272"/>
      <c r="C242" s="273"/>
      <c r="D242" s="273"/>
      <c r="E242" s="273"/>
      <c r="F242" s="272"/>
      <c r="G242" s="274"/>
    </row>
    <row r="243" spans="1:7" ht="15">
      <c r="A243" s="240"/>
      <c r="B243" s="241"/>
      <c r="C243" s="242"/>
      <c r="D243" s="242"/>
      <c r="E243" s="242"/>
      <c r="F243" s="243"/>
      <c r="G243" s="244"/>
    </row>
    <row r="244" spans="1:7" ht="15">
      <c r="A244" s="256"/>
      <c r="B244" s="257"/>
      <c r="C244" s="242"/>
      <c r="D244" s="242"/>
      <c r="E244" s="242"/>
      <c r="F244" s="257"/>
      <c r="G244" s="244"/>
    </row>
    <row r="245" spans="1:7" ht="15.75" thickBot="1">
      <c r="A245" s="281"/>
      <c r="B245" s="282"/>
      <c r="C245" s="283"/>
      <c r="D245" s="283"/>
      <c r="E245" s="283"/>
      <c r="F245" s="282"/>
      <c r="G245" s="284"/>
    </row>
    <row r="246" spans="1:7" ht="15">
      <c r="A246" s="248"/>
      <c r="B246" s="43"/>
      <c r="C246" s="43"/>
      <c r="D246" s="43"/>
      <c r="E246" s="43"/>
      <c r="F246" s="249"/>
      <c r="G246" s="247"/>
    </row>
    <row r="247" spans="1:7" ht="15">
      <c r="A247" s="248"/>
      <c r="B247" s="43"/>
      <c r="C247" s="43"/>
      <c r="D247" s="43"/>
      <c r="E247" s="43"/>
      <c r="F247" s="249"/>
      <c r="G247" s="247"/>
    </row>
    <row r="248" spans="1:7" ht="15">
      <c r="A248" s="248"/>
      <c r="B248" s="43"/>
      <c r="C248" s="43"/>
      <c r="D248" s="43"/>
      <c r="E248" s="43"/>
      <c r="F248" s="249"/>
      <c r="G248" s="247"/>
    </row>
    <row r="249" spans="1:7" ht="15">
      <c r="A249" s="248"/>
      <c r="B249" s="43"/>
      <c r="C249" s="43"/>
      <c r="D249" s="43"/>
      <c r="E249" s="43"/>
      <c r="F249" s="249"/>
      <c r="G249" s="247"/>
    </row>
    <row r="250" spans="1:7" ht="15">
      <c r="A250" s="248"/>
      <c r="B250" s="43"/>
      <c r="C250" s="43"/>
      <c r="D250" s="43"/>
      <c r="E250" s="43"/>
      <c r="F250" s="249"/>
      <c r="G250" s="247"/>
    </row>
    <row r="251" spans="1:7" ht="15">
      <c r="A251" s="248"/>
      <c r="B251" s="43"/>
      <c r="C251" s="43"/>
      <c r="D251" s="43"/>
      <c r="E251" s="43"/>
      <c r="F251" s="249"/>
      <c r="G251" s="247"/>
    </row>
    <row r="252" spans="1:7" ht="15">
      <c r="A252" s="248"/>
      <c r="B252" s="43"/>
      <c r="C252" s="43"/>
      <c r="D252" s="43"/>
      <c r="E252" s="43"/>
      <c r="F252" s="249"/>
      <c r="G252" s="247"/>
    </row>
    <row r="253" spans="1:7" ht="15">
      <c r="A253" s="248"/>
      <c r="B253" s="43"/>
      <c r="C253" s="43"/>
      <c r="D253" s="43"/>
      <c r="E253" s="43"/>
      <c r="F253" s="249"/>
      <c r="G253" s="247"/>
    </row>
    <row r="254" spans="1:7" ht="15">
      <c r="A254" s="248"/>
      <c r="B254" s="43"/>
      <c r="C254" s="43"/>
      <c r="D254" s="43"/>
      <c r="E254" s="43"/>
      <c r="F254" s="249"/>
      <c r="G254" s="247"/>
    </row>
    <row r="255" spans="1:7" ht="15">
      <c r="A255" s="248"/>
      <c r="B255" s="43"/>
      <c r="C255" s="43"/>
      <c r="D255" s="43"/>
      <c r="E255" s="43"/>
      <c r="F255" s="249"/>
      <c r="G255" s="247"/>
    </row>
    <row r="256" spans="1:7" ht="15">
      <c r="A256" s="248"/>
      <c r="B256" s="43"/>
      <c r="C256" s="43"/>
      <c r="D256" s="43"/>
      <c r="E256" s="43"/>
      <c r="F256" s="249"/>
      <c r="G256" s="247"/>
    </row>
    <row r="257" spans="1:7" ht="15">
      <c r="A257" s="248"/>
      <c r="B257" s="43"/>
      <c r="C257" s="43"/>
      <c r="D257" s="43"/>
      <c r="E257" s="43"/>
      <c r="F257" s="249"/>
      <c r="G257" s="247"/>
    </row>
    <row r="258" spans="1:7" ht="15">
      <c r="A258" s="248"/>
      <c r="B258" s="43"/>
      <c r="C258" s="43"/>
      <c r="D258" s="43"/>
      <c r="E258" s="43"/>
      <c r="F258" s="249"/>
      <c r="G258" s="247"/>
    </row>
    <row r="259" spans="1:7" ht="15">
      <c r="A259" s="248"/>
      <c r="B259" s="43"/>
      <c r="C259" s="43"/>
      <c r="D259" s="43"/>
      <c r="E259" s="43"/>
      <c r="F259" s="249"/>
      <c r="G259" s="247"/>
    </row>
    <row r="260" spans="1:7" ht="15">
      <c r="A260" s="248"/>
      <c r="B260" s="43"/>
      <c r="C260" s="43"/>
      <c r="D260" s="43"/>
      <c r="E260" s="43"/>
      <c r="F260" s="249"/>
      <c r="G260" s="247"/>
    </row>
    <row r="261" spans="1:7" ht="15">
      <c r="A261" s="248"/>
      <c r="B261" s="43"/>
      <c r="C261" s="43"/>
      <c r="D261" s="43"/>
      <c r="E261" s="43"/>
      <c r="F261" s="249"/>
      <c r="G261" s="247"/>
    </row>
    <row r="262" spans="1:7" ht="15">
      <c r="A262" s="248"/>
      <c r="B262" s="43"/>
      <c r="C262" s="43"/>
      <c r="D262" s="43"/>
      <c r="E262" s="43"/>
      <c r="F262" s="249"/>
      <c r="G262" s="247"/>
    </row>
    <row r="263" spans="1:7" ht="15">
      <c r="A263" s="248"/>
      <c r="B263" s="43"/>
      <c r="C263" s="43"/>
      <c r="D263" s="43"/>
      <c r="E263" s="43"/>
      <c r="F263" s="249"/>
      <c r="G263" s="247"/>
    </row>
    <row r="264" spans="1:7" ht="15.75" thickBot="1">
      <c r="A264" s="250"/>
      <c r="B264" s="54"/>
      <c r="C264" s="54"/>
      <c r="D264" s="54"/>
      <c r="E264" s="54"/>
      <c r="F264" s="251"/>
      <c r="G264" s="252"/>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Tabelle8"/>
  <dimension ref="A1:K185"/>
  <sheetViews>
    <sheetView zoomScale="70" zoomScaleNormal="70" zoomScalePageLayoutView="0" workbookViewId="0" topLeftCell="A1">
      <selection activeCell="H82" sqref="H82"/>
    </sheetView>
  </sheetViews>
  <sheetFormatPr defaultColWidth="11.421875" defaultRowHeight="15"/>
  <cols>
    <col min="1" max="1" width="8.8515625" style="42" bestFit="1" customWidth="1"/>
    <col min="2" max="2" width="32.00390625" style="42" customWidth="1"/>
    <col min="3" max="3" width="12.421875" style="42" customWidth="1"/>
    <col min="4" max="4" width="10.8515625" style="42" bestFit="1" customWidth="1"/>
    <col min="5" max="5" width="5.7109375" style="42" bestFit="1" customWidth="1"/>
    <col min="6" max="6" width="26.57421875" style="42" bestFit="1" customWidth="1"/>
    <col min="7" max="7" width="5.00390625" style="42" bestFit="1" customWidth="1"/>
    <col min="8" max="8" width="26.57421875" style="42" bestFit="1" customWidth="1"/>
    <col min="9" max="9" width="15.28125" style="42" customWidth="1"/>
    <col min="10" max="10" width="21.57421875" style="42" bestFit="1" customWidth="1"/>
    <col min="11" max="11" width="22.8515625" style="42" customWidth="1"/>
    <col min="12" max="16384" width="11.421875" style="42" customWidth="1"/>
  </cols>
  <sheetData>
    <row r="1" spans="1:11" s="286" customFormat="1" ht="15">
      <c r="A1" s="285"/>
      <c r="B1" s="285"/>
      <c r="C1" s="285"/>
      <c r="D1" s="285"/>
      <c r="E1" s="285"/>
      <c r="F1" s="285"/>
      <c r="G1" s="285"/>
      <c r="H1" s="285"/>
      <c r="I1" s="285"/>
      <c r="J1" s="285"/>
      <c r="K1" s="285"/>
    </row>
    <row r="2" spans="1:11" ht="15">
      <c r="A2" s="285"/>
      <c r="B2" s="285"/>
      <c r="C2" s="285"/>
      <c r="D2" s="285"/>
      <c r="E2" s="285"/>
      <c r="F2" s="285"/>
      <c r="G2" s="285"/>
      <c r="H2" s="285"/>
      <c r="I2" s="287"/>
      <c r="J2" s="285"/>
      <c r="K2" s="285"/>
    </row>
    <row r="3" spans="1:11" ht="15">
      <c r="A3" s="285"/>
      <c r="B3" s="285"/>
      <c r="C3" s="285"/>
      <c r="D3" s="285"/>
      <c r="E3" s="285"/>
      <c r="F3" s="285"/>
      <c r="G3" s="285"/>
      <c r="H3" s="285"/>
      <c r="I3" s="287"/>
      <c r="J3" s="285"/>
      <c r="K3" s="285"/>
    </row>
    <row r="4" spans="1:11" ht="15">
      <c r="A4" s="285"/>
      <c r="B4" s="285"/>
      <c r="C4" s="285"/>
      <c r="D4" s="285"/>
      <c r="E4" s="285"/>
      <c r="F4" s="285"/>
      <c r="G4" s="285"/>
      <c r="H4" s="285"/>
      <c r="I4" s="287"/>
      <c r="J4" s="285"/>
      <c r="K4" s="285"/>
    </row>
    <row r="5" spans="1:11" ht="15">
      <c r="A5" s="285"/>
      <c r="B5" s="285"/>
      <c r="C5" s="285"/>
      <c r="D5" s="285"/>
      <c r="E5" s="285"/>
      <c r="F5" s="285"/>
      <c r="G5" s="285"/>
      <c r="H5" s="285"/>
      <c r="I5" s="287"/>
      <c r="J5" s="285"/>
      <c r="K5" s="285"/>
    </row>
    <row r="6" spans="1:11" ht="15">
      <c r="A6" s="285"/>
      <c r="B6" s="285"/>
      <c r="C6" s="285"/>
      <c r="D6" s="285"/>
      <c r="E6" s="285"/>
      <c r="F6" s="285"/>
      <c r="G6" s="285"/>
      <c r="H6" s="285"/>
      <c r="I6" s="287"/>
      <c r="J6" s="285"/>
      <c r="K6" s="285"/>
    </row>
    <row r="7" spans="1:11" ht="15">
      <c r="A7" s="285"/>
      <c r="B7" s="285"/>
      <c r="C7" s="285"/>
      <c r="D7" s="285"/>
      <c r="E7" s="285"/>
      <c r="F7" s="285"/>
      <c r="G7" s="285"/>
      <c r="H7" s="285"/>
      <c r="I7" s="287"/>
      <c r="J7" s="285"/>
      <c r="K7" s="285"/>
    </row>
    <row r="8" spans="1:11" ht="15">
      <c r="A8" s="285"/>
      <c r="B8" s="285"/>
      <c r="C8" s="285"/>
      <c r="D8" s="285"/>
      <c r="E8" s="285"/>
      <c r="F8" s="285"/>
      <c r="G8" s="285"/>
      <c r="H8" s="285"/>
      <c r="I8" s="287"/>
      <c r="J8" s="285"/>
      <c r="K8" s="285"/>
    </row>
    <row r="9" spans="1:11" ht="15">
      <c r="A9" s="285"/>
      <c r="B9" s="285"/>
      <c r="C9" s="285"/>
      <c r="D9" s="285"/>
      <c r="E9" s="285"/>
      <c r="F9" s="285"/>
      <c r="G9" s="285"/>
      <c r="H9" s="285"/>
      <c r="I9" s="287"/>
      <c r="J9" s="285"/>
      <c r="K9" s="285"/>
    </row>
    <row r="10" spans="1:11" ht="15">
      <c r="A10" s="285"/>
      <c r="B10" s="285"/>
      <c r="C10" s="285"/>
      <c r="D10" s="285"/>
      <c r="E10" s="285"/>
      <c r="F10" s="285"/>
      <c r="G10" s="285"/>
      <c r="H10" s="285"/>
      <c r="I10" s="287"/>
      <c r="J10" s="285"/>
      <c r="K10" s="285"/>
    </row>
    <row r="11" spans="1:11" ht="15">
      <c r="A11" s="285"/>
      <c r="B11" s="285"/>
      <c r="C11" s="285"/>
      <c r="D11" s="285"/>
      <c r="E11" s="285"/>
      <c r="F11" s="285"/>
      <c r="G11" s="285"/>
      <c r="H11" s="285"/>
      <c r="I11" s="287"/>
      <c r="J11" s="285"/>
      <c r="K11" s="285"/>
    </row>
    <row r="12" spans="1:11" ht="15">
      <c r="A12" s="285"/>
      <c r="B12" s="285"/>
      <c r="C12" s="285"/>
      <c r="D12" s="285"/>
      <c r="E12" s="285"/>
      <c r="F12" s="285"/>
      <c r="G12" s="285"/>
      <c r="H12" s="285"/>
      <c r="I12" s="287"/>
      <c r="J12" s="285"/>
      <c r="K12" s="285"/>
    </row>
    <row r="13" spans="1:11" ht="15">
      <c r="A13" s="285"/>
      <c r="B13" s="285"/>
      <c r="C13" s="285"/>
      <c r="D13" s="285"/>
      <c r="E13" s="285"/>
      <c r="F13" s="285"/>
      <c r="G13" s="285"/>
      <c r="H13" s="285"/>
      <c r="I13" s="287"/>
      <c r="J13" s="285"/>
      <c r="K13" s="285"/>
    </row>
    <row r="14" spans="1:11" ht="15">
      <c r="A14" s="285"/>
      <c r="B14" s="285"/>
      <c r="C14" s="285"/>
      <c r="D14" s="285"/>
      <c r="E14" s="285"/>
      <c r="F14" s="285"/>
      <c r="G14" s="285"/>
      <c r="H14" s="285"/>
      <c r="I14" s="287"/>
      <c r="J14" s="285"/>
      <c r="K14" s="285"/>
    </row>
    <row r="15" spans="1:11" ht="15">
      <c r="A15" s="285"/>
      <c r="B15" s="285"/>
      <c r="C15" s="285"/>
      <c r="D15" s="285"/>
      <c r="E15" s="285"/>
      <c r="F15" s="285"/>
      <c r="G15" s="285"/>
      <c r="H15" s="285"/>
      <c r="I15" s="287"/>
      <c r="J15" s="285"/>
      <c r="K15" s="285"/>
    </row>
    <row r="16" spans="1:11" ht="15">
      <c r="A16" s="285"/>
      <c r="B16" s="285"/>
      <c r="C16" s="285"/>
      <c r="D16" s="285"/>
      <c r="E16" s="285"/>
      <c r="F16" s="285"/>
      <c r="G16" s="285"/>
      <c r="H16" s="285"/>
      <c r="I16" s="287"/>
      <c r="J16" s="285"/>
      <c r="K16" s="285"/>
    </row>
    <row r="17" spans="1:11" ht="15">
      <c r="A17" s="285"/>
      <c r="B17" s="285"/>
      <c r="C17" s="285"/>
      <c r="D17" s="285"/>
      <c r="E17" s="285"/>
      <c r="F17" s="285"/>
      <c r="G17" s="285"/>
      <c r="H17" s="285"/>
      <c r="I17" s="287"/>
      <c r="J17" s="285"/>
      <c r="K17" s="285"/>
    </row>
    <row r="18" spans="1:11" ht="15">
      <c r="A18" s="285"/>
      <c r="B18" s="285"/>
      <c r="C18" s="285"/>
      <c r="D18" s="285"/>
      <c r="E18" s="285"/>
      <c r="F18" s="285"/>
      <c r="G18" s="285"/>
      <c r="H18" s="285"/>
      <c r="I18" s="287"/>
      <c r="J18" s="285"/>
      <c r="K18" s="285"/>
    </row>
    <row r="19" spans="1:11" ht="15">
      <c r="A19" s="285"/>
      <c r="B19" s="285"/>
      <c r="C19" s="285"/>
      <c r="D19" s="285"/>
      <c r="E19" s="285"/>
      <c r="F19" s="285"/>
      <c r="G19" s="285"/>
      <c r="H19" s="285"/>
      <c r="I19" s="287"/>
      <c r="J19" s="285"/>
      <c r="K19" s="285"/>
    </row>
    <row r="20" spans="1:11" ht="15">
      <c r="A20" s="285"/>
      <c r="B20" s="285"/>
      <c r="C20" s="285"/>
      <c r="D20" s="285"/>
      <c r="E20" s="285"/>
      <c r="F20" s="285"/>
      <c r="G20" s="285"/>
      <c r="H20" s="285"/>
      <c r="I20" s="287"/>
      <c r="J20" s="285"/>
      <c r="K20" s="285"/>
    </row>
    <row r="21" spans="1:11" ht="15">
      <c r="A21" s="285"/>
      <c r="B21" s="285"/>
      <c r="C21" s="285"/>
      <c r="D21" s="285"/>
      <c r="E21" s="285"/>
      <c r="F21" s="285"/>
      <c r="G21" s="285"/>
      <c r="H21" s="285"/>
      <c r="I21" s="287"/>
      <c r="J21" s="285"/>
      <c r="K21" s="285"/>
    </row>
    <row r="22" spans="1:11" ht="15">
      <c r="A22" s="285"/>
      <c r="B22" s="285"/>
      <c r="C22" s="285"/>
      <c r="D22" s="285"/>
      <c r="E22" s="285"/>
      <c r="F22" s="285"/>
      <c r="G22" s="285"/>
      <c r="H22" s="285"/>
      <c r="I22" s="287"/>
      <c r="J22" s="285"/>
      <c r="K22" s="285"/>
    </row>
    <row r="23" spans="1:11" ht="15">
      <c r="A23" s="285"/>
      <c r="B23" s="285"/>
      <c r="C23" s="285"/>
      <c r="D23" s="285"/>
      <c r="E23" s="285"/>
      <c r="F23" s="285"/>
      <c r="G23" s="285"/>
      <c r="H23" s="285"/>
      <c r="I23" s="287"/>
      <c r="J23" s="285"/>
      <c r="K23" s="285"/>
    </row>
    <row r="24" spans="1:11" ht="15">
      <c r="A24" s="285"/>
      <c r="B24" s="285"/>
      <c r="C24" s="285"/>
      <c r="D24" s="285"/>
      <c r="E24" s="285"/>
      <c r="F24" s="285"/>
      <c r="G24" s="285"/>
      <c r="H24" s="285"/>
      <c r="I24" s="287"/>
      <c r="J24" s="285"/>
      <c r="K24" s="285"/>
    </row>
    <row r="25" spans="1:11" ht="15">
      <c r="A25" s="285"/>
      <c r="B25" s="285"/>
      <c r="C25" s="285"/>
      <c r="D25" s="285"/>
      <c r="E25" s="285"/>
      <c r="F25" s="285"/>
      <c r="G25" s="285"/>
      <c r="H25" s="285"/>
      <c r="I25" s="287"/>
      <c r="J25" s="285"/>
      <c r="K25" s="285"/>
    </row>
    <row r="26" spans="1:11" ht="15">
      <c r="A26" s="285"/>
      <c r="B26" s="285"/>
      <c r="C26" s="285"/>
      <c r="D26" s="285"/>
      <c r="E26" s="285"/>
      <c r="F26" s="285"/>
      <c r="G26" s="285"/>
      <c r="H26" s="285"/>
      <c r="I26" s="287"/>
      <c r="J26" s="285"/>
      <c r="K26" s="285"/>
    </row>
    <row r="27" spans="1:11" ht="15">
      <c r="A27" s="285"/>
      <c r="B27" s="285"/>
      <c r="C27" s="285"/>
      <c r="D27" s="285"/>
      <c r="E27" s="285"/>
      <c r="F27" s="285"/>
      <c r="G27" s="285"/>
      <c r="H27" s="285"/>
      <c r="I27" s="287"/>
      <c r="J27" s="285"/>
      <c r="K27" s="285"/>
    </row>
    <row r="28" spans="1:11" ht="15">
      <c r="A28" s="285"/>
      <c r="B28" s="285"/>
      <c r="C28" s="285"/>
      <c r="D28" s="285"/>
      <c r="E28" s="285"/>
      <c r="F28" s="285"/>
      <c r="G28" s="285"/>
      <c r="H28" s="285"/>
      <c r="I28" s="287"/>
      <c r="J28" s="285"/>
      <c r="K28" s="285"/>
    </row>
    <row r="29" spans="1:11" ht="15">
      <c r="A29" s="285"/>
      <c r="B29" s="285"/>
      <c r="C29" s="285"/>
      <c r="D29" s="285"/>
      <c r="E29" s="285"/>
      <c r="F29" s="285"/>
      <c r="G29" s="285"/>
      <c r="H29" s="285"/>
      <c r="I29" s="287"/>
      <c r="J29" s="285"/>
      <c r="K29" s="285"/>
    </row>
    <row r="30" spans="1:11" ht="15">
      <c r="A30" s="285"/>
      <c r="B30" s="285"/>
      <c r="C30" s="285"/>
      <c r="D30" s="285"/>
      <c r="E30" s="285"/>
      <c r="F30" s="285"/>
      <c r="G30" s="285"/>
      <c r="H30" s="285"/>
      <c r="I30" s="287"/>
      <c r="J30" s="285"/>
      <c r="K30" s="285"/>
    </row>
    <row r="31" spans="1:11" ht="15">
      <c r="A31" s="285"/>
      <c r="B31" s="285"/>
      <c r="C31" s="285"/>
      <c r="D31" s="285"/>
      <c r="E31" s="285"/>
      <c r="F31" s="285"/>
      <c r="G31" s="285"/>
      <c r="H31" s="285"/>
      <c r="I31" s="287"/>
      <c r="J31" s="285"/>
      <c r="K31" s="285"/>
    </row>
    <row r="32" spans="1:11" ht="15">
      <c r="A32" s="285"/>
      <c r="B32" s="285"/>
      <c r="C32" s="285"/>
      <c r="D32" s="285"/>
      <c r="E32" s="285"/>
      <c r="F32" s="285"/>
      <c r="G32" s="285"/>
      <c r="H32" s="285"/>
      <c r="I32" s="287"/>
      <c r="J32" s="285"/>
      <c r="K32" s="285"/>
    </row>
    <row r="33" spans="1:11" ht="15">
      <c r="A33" s="285"/>
      <c r="B33" s="285"/>
      <c r="C33" s="285"/>
      <c r="D33" s="285"/>
      <c r="E33" s="285"/>
      <c r="F33" s="285"/>
      <c r="G33" s="285"/>
      <c r="H33" s="285"/>
      <c r="I33" s="287"/>
      <c r="J33" s="285"/>
      <c r="K33" s="285"/>
    </row>
    <row r="34" spans="1:11" ht="15">
      <c r="A34" s="285"/>
      <c r="B34" s="285"/>
      <c r="C34" s="285"/>
      <c r="D34" s="285"/>
      <c r="E34" s="285"/>
      <c r="F34" s="285"/>
      <c r="G34" s="285"/>
      <c r="H34" s="285"/>
      <c r="I34" s="287"/>
      <c r="J34" s="285"/>
      <c r="K34" s="285"/>
    </row>
    <row r="35" spans="1:11" ht="15">
      <c r="A35" s="285"/>
      <c r="B35" s="285"/>
      <c r="C35" s="285"/>
      <c r="D35" s="285"/>
      <c r="E35" s="285"/>
      <c r="F35" s="285"/>
      <c r="G35" s="285"/>
      <c r="H35" s="285"/>
      <c r="I35" s="287"/>
      <c r="J35" s="285"/>
      <c r="K35" s="285"/>
    </row>
    <row r="36" spans="1:11" ht="15">
      <c r="A36" s="285"/>
      <c r="B36" s="285"/>
      <c r="C36" s="285"/>
      <c r="D36" s="285"/>
      <c r="E36" s="285"/>
      <c r="F36" s="285"/>
      <c r="G36" s="285"/>
      <c r="H36" s="285"/>
      <c r="I36" s="287"/>
      <c r="J36" s="285"/>
      <c r="K36" s="285"/>
    </row>
    <row r="37" spans="1:11" ht="15">
      <c r="A37" s="285"/>
      <c r="B37" s="285"/>
      <c r="C37" s="285"/>
      <c r="D37" s="285"/>
      <c r="E37" s="285"/>
      <c r="F37" s="285"/>
      <c r="G37" s="285"/>
      <c r="H37" s="285"/>
      <c r="I37" s="287"/>
      <c r="J37" s="285"/>
      <c r="K37" s="285"/>
    </row>
    <row r="38" spans="1:11" ht="15">
      <c r="A38" s="285"/>
      <c r="B38" s="285"/>
      <c r="C38" s="285"/>
      <c r="D38" s="285"/>
      <c r="E38" s="285"/>
      <c r="F38" s="285"/>
      <c r="G38" s="285"/>
      <c r="H38" s="285"/>
      <c r="I38" s="287"/>
      <c r="J38" s="285"/>
      <c r="K38" s="285"/>
    </row>
    <row r="39" spans="1:11" ht="15">
      <c r="A39" s="285"/>
      <c r="B39" s="285"/>
      <c r="C39" s="285"/>
      <c r="D39" s="285"/>
      <c r="E39" s="285"/>
      <c r="F39" s="285"/>
      <c r="G39" s="285"/>
      <c r="H39" s="285"/>
      <c r="I39" s="287"/>
      <c r="J39" s="285"/>
      <c r="K39" s="285"/>
    </row>
    <row r="40" spans="1:11" ht="15">
      <c r="A40" s="285"/>
      <c r="B40" s="285"/>
      <c r="C40" s="285"/>
      <c r="D40" s="285"/>
      <c r="E40" s="285"/>
      <c r="F40" s="285"/>
      <c r="G40" s="285"/>
      <c r="H40" s="285"/>
      <c r="I40" s="287"/>
      <c r="J40" s="285"/>
      <c r="K40" s="285"/>
    </row>
    <row r="41" spans="1:11" ht="15">
      <c r="A41" s="285"/>
      <c r="B41" s="285"/>
      <c r="C41" s="285"/>
      <c r="D41" s="285"/>
      <c r="E41" s="285"/>
      <c r="F41" s="285"/>
      <c r="G41" s="285"/>
      <c r="H41" s="285"/>
      <c r="I41" s="287"/>
      <c r="J41" s="285"/>
      <c r="K41" s="285"/>
    </row>
    <row r="42" spans="1:11" ht="15">
      <c r="A42" s="285"/>
      <c r="B42" s="285"/>
      <c r="C42" s="285"/>
      <c r="D42" s="285"/>
      <c r="E42" s="285"/>
      <c r="F42" s="285"/>
      <c r="G42" s="285"/>
      <c r="H42" s="285"/>
      <c r="I42" s="287"/>
      <c r="J42" s="285"/>
      <c r="K42" s="285"/>
    </row>
    <row r="43" spans="1:11" ht="15">
      <c r="A43" s="285"/>
      <c r="B43" s="285"/>
      <c r="C43" s="285"/>
      <c r="D43" s="285"/>
      <c r="E43" s="285"/>
      <c r="F43" s="285"/>
      <c r="G43" s="285"/>
      <c r="H43" s="285"/>
      <c r="I43" s="287"/>
      <c r="J43" s="285"/>
      <c r="K43" s="285"/>
    </row>
    <row r="44" spans="1:11" ht="15">
      <c r="A44" s="285"/>
      <c r="B44" s="285"/>
      <c r="C44" s="285"/>
      <c r="D44" s="285"/>
      <c r="E44" s="285"/>
      <c r="F44" s="285"/>
      <c r="G44" s="285"/>
      <c r="H44" s="285"/>
      <c r="I44" s="287"/>
      <c r="J44" s="285"/>
      <c r="K44" s="285"/>
    </row>
    <row r="45" spans="1:11" ht="15">
      <c r="A45" s="285"/>
      <c r="B45" s="285"/>
      <c r="C45" s="285"/>
      <c r="D45" s="285"/>
      <c r="E45" s="285"/>
      <c r="F45" s="285"/>
      <c r="G45" s="285"/>
      <c r="H45" s="285"/>
      <c r="I45" s="287"/>
      <c r="J45" s="285"/>
      <c r="K45" s="285"/>
    </row>
    <row r="46" spans="1:11" ht="15">
      <c r="A46" s="285"/>
      <c r="B46" s="285"/>
      <c r="C46" s="285"/>
      <c r="D46" s="285"/>
      <c r="E46" s="285"/>
      <c r="F46" s="285"/>
      <c r="G46" s="285"/>
      <c r="H46" s="285"/>
      <c r="I46" s="287"/>
      <c r="J46" s="285"/>
      <c r="K46" s="285"/>
    </row>
    <row r="47" spans="1:11" ht="15">
      <c r="A47" s="285"/>
      <c r="B47" s="285"/>
      <c r="C47" s="285"/>
      <c r="D47" s="285"/>
      <c r="E47" s="285"/>
      <c r="F47" s="285"/>
      <c r="G47" s="285"/>
      <c r="H47" s="285"/>
      <c r="I47" s="287"/>
      <c r="J47" s="285"/>
      <c r="K47" s="285"/>
    </row>
    <row r="48" spans="1:11" ht="15">
      <c r="A48" s="285"/>
      <c r="B48" s="285"/>
      <c r="C48" s="285"/>
      <c r="D48" s="285"/>
      <c r="E48" s="285"/>
      <c r="F48" s="285"/>
      <c r="G48" s="285"/>
      <c r="H48" s="285"/>
      <c r="I48" s="287"/>
      <c r="J48" s="285"/>
      <c r="K48" s="285"/>
    </row>
    <row r="49" spans="1:11" ht="15">
      <c r="A49" s="285"/>
      <c r="B49" s="285"/>
      <c r="C49" s="285"/>
      <c r="D49" s="285"/>
      <c r="E49" s="285"/>
      <c r="F49" s="285"/>
      <c r="G49" s="285"/>
      <c r="H49" s="285"/>
      <c r="I49" s="287"/>
      <c r="J49" s="285"/>
      <c r="K49" s="285"/>
    </row>
    <row r="50" spans="1:11" ht="15">
      <c r="A50" s="285"/>
      <c r="B50" s="285"/>
      <c r="C50" s="285"/>
      <c r="D50" s="285"/>
      <c r="E50" s="285"/>
      <c r="F50" s="285"/>
      <c r="G50" s="285"/>
      <c r="H50" s="285"/>
      <c r="I50" s="287"/>
      <c r="J50" s="285"/>
      <c r="K50" s="285"/>
    </row>
    <row r="51" spans="1:11" ht="15">
      <c r="A51" s="285"/>
      <c r="B51" s="285"/>
      <c r="C51" s="285"/>
      <c r="D51" s="285"/>
      <c r="E51" s="285"/>
      <c r="F51" s="285"/>
      <c r="G51" s="285"/>
      <c r="H51" s="285"/>
      <c r="I51" s="287"/>
      <c r="J51" s="285"/>
      <c r="K51" s="285"/>
    </row>
    <row r="52" spans="1:11" ht="15">
      <c r="A52" s="285"/>
      <c r="B52" s="285"/>
      <c r="C52" s="285"/>
      <c r="D52" s="285"/>
      <c r="E52" s="285"/>
      <c r="F52" s="285"/>
      <c r="G52" s="285"/>
      <c r="H52" s="285"/>
      <c r="I52" s="287"/>
      <c r="J52" s="285"/>
      <c r="K52" s="285"/>
    </row>
    <row r="53" spans="1:11" ht="15">
      <c r="A53" s="285"/>
      <c r="B53" s="285"/>
      <c r="C53" s="285"/>
      <c r="D53" s="285"/>
      <c r="E53" s="285"/>
      <c r="F53" s="285"/>
      <c r="G53" s="285"/>
      <c r="H53" s="285"/>
      <c r="I53" s="287"/>
      <c r="J53" s="285"/>
      <c r="K53" s="285"/>
    </row>
    <row r="54" spans="1:11" ht="15">
      <c r="A54" s="285"/>
      <c r="B54" s="285"/>
      <c r="C54" s="285"/>
      <c r="D54" s="285"/>
      <c r="E54" s="285"/>
      <c r="F54" s="285"/>
      <c r="G54" s="285"/>
      <c r="H54" s="285"/>
      <c r="I54" s="287"/>
      <c r="J54" s="285"/>
      <c r="K54" s="285"/>
    </row>
    <row r="55" spans="1:11" ht="15">
      <c r="A55" s="285"/>
      <c r="B55" s="285"/>
      <c r="C55" s="285"/>
      <c r="D55" s="285"/>
      <c r="E55" s="285"/>
      <c r="F55" s="285"/>
      <c r="G55" s="285"/>
      <c r="H55" s="285"/>
      <c r="I55" s="287"/>
      <c r="J55" s="285"/>
      <c r="K55" s="285"/>
    </row>
    <row r="56" spans="1:11" ht="15">
      <c r="A56" s="285"/>
      <c r="B56" s="285"/>
      <c r="C56" s="285"/>
      <c r="D56" s="285"/>
      <c r="E56" s="285"/>
      <c r="F56" s="285"/>
      <c r="G56" s="285"/>
      <c r="H56" s="285"/>
      <c r="I56" s="287"/>
      <c r="J56" s="285"/>
      <c r="K56" s="285"/>
    </row>
    <row r="57" spans="1:11" ht="15">
      <c r="A57" s="285"/>
      <c r="B57" s="285"/>
      <c r="C57" s="285"/>
      <c r="D57" s="285"/>
      <c r="E57" s="285"/>
      <c r="F57" s="285"/>
      <c r="G57" s="285"/>
      <c r="H57" s="285"/>
      <c r="I57" s="287"/>
      <c r="J57" s="285"/>
      <c r="K57" s="285"/>
    </row>
    <row r="58" spans="1:11" ht="15">
      <c r="A58" s="285"/>
      <c r="B58" s="285"/>
      <c r="C58" s="285"/>
      <c r="D58" s="285"/>
      <c r="E58" s="285"/>
      <c r="F58" s="285"/>
      <c r="G58" s="285"/>
      <c r="H58" s="285"/>
      <c r="I58" s="287"/>
      <c r="J58" s="285"/>
      <c r="K58" s="285"/>
    </row>
    <row r="59" spans="1:11" ht="15">
      <c r="A59" s="285"/>
      <c r="B59" s="285"/>
      <c r="C59" s="285"/>
      <c r="D59" s="285"/>
      <c r="E59" s="285"/>
      <c r="F59" s="285"/>
      <c r="G59" s="285"/>
      <c r="H59" s="285"/>
      <c r="I59" s="287"/>
      <c r="J59" s="285"/>
      <c r="K59" s="285"/>
    </row>
    <row r="60" spans="1:11" ht="15">
      <c r="A60" s="285"/>
      <c r="B60" s="285"/>
      <c r="C60" s="285"/>
      <c r="D60" s="285"/>
      <c r="E60" s="285"/>
      <c r="F60" s="285"/>
      <c r="G60" s="285"/>
      <c r="H60" s="285"/>
      <c r="I60" s="287"/>
      <c r="J60" s="285"/>
      <c r="K60" s="285"/>
    </row>
    <row r="61" spans="1:11" ht="15">
      <c r="A61" s="285"/>
      <c r="B61" s="285"/>
      <c r="C61" s="285"/>
      <c r="D61" s="285"/>
      <c r="E61" s="285"/>
      <c r="F61" s="285"/>
      <c r="G61" s="285"/>
      <c r="H61" s="285"/>
      <c r="I61" s="287"/>
      <c r="J61" s="285"/>
      <c r="K61" s="285"/>
    </row>
    <row r="62" spans="1:11" ht="15">
      <c r="A62" s="285"/>
      <c r="B62" s="285"/>
      <c r="C62" s="285"/>
      <c r="D62" s="285"/>
      <c r="E62" s="285"/>
      <c r="F62" s="285"/>
      <c r="G62" s="285"/>
      <c r="H62" s="285"/>
      <c r="I62" s="287"/>
      <c r="J62" s="285"/>
      <c r="K62" s="285"/>
    </row>
    <row r="63" spans="1:11" ht="15">
      <c r="A63" s="285"/>
      <c r="B63" s="285"/>
      <c r="C63" s="285"/>
      <c r="D63" s="285"/>
      <c r="E63" s="285"/>
      <c r="F63" s="285"/>
      <c r="G63" s="285"/>
      <c r="H63" s="285"/>
      <c r="I63" s="287"/>
      <c r="J63" s="285"/>
      <c r="K63" s="285"/>
    </row>
    <row r="64" spans="1:11" ht="15">
      <c r="A64" s="285"/>
      <c r="B64" s="285"/>
      <c r="C64" s="285"/>
      <c r="D64" s="285"/>
      <c r="E64" s="285"/>
      <c r="F64" s="285"/>
      <c r="G64" s="285"/>
      <c r="H64" s="285"/>
      <c r="I64" s="287"/>
      <c r="J64" s="285"/>
      <c r="K64" s="285"/>
    </row>
    <row r="65" spans="1:11" ht="15">
      <c r="A65" s="285"/>
      <c r="B65" s="285"/>
      <c r="C65" s="285"/>
      <c r="D65" s="285"/>
      <c r="E65" s="285"/>
      <c r="F65" s="285"/>
      <c r="G65" s="285"/>
      <c r="H65" s="285"/>
      <c r="I65" s="287"/>
      <c r="J65" s="285"/>
      <c r="K65" s="285"/>
    </row>
    <row r="66" spans="1:11" ht="15">
      <c r="A66" s="285"/>
      <c r="B66" s="285"/>
      <c r="C66" s="285"/>
      <c r="D66" s="285"/>
      <c r="E66" s="285"/>
      <c r="F66" s="285"/>
      <c r="G66" s="285"/>
      <c r="H66" s="285"/>
      <c r="I66" s="287"/>
      <c r="J66" s="285"/>
      <c r="K66" s="285"/>
    </row>
    <row r="67" spans="1:11" ht="15">
      <c r="A67" s="285"/>
      <c r="B67" s="285"/>
      <c r="C67" s="285"/>
      <c r="D67" s="285"/>
      <c r="E67" s="285"/>
      <c r="F67" s="285"/>
      <c r="G67" s="285"/>
      <c r="H67" s="285"/>
      <c r="I67" s="287"/>
      <c r="J67" s="285"/>
      <c r="K67" s="285"/>
    </row>
    <row r="68" spans="1:11" ht="15">
      <c r="A68" s="285"/>
      <c r="B68" s="285"/>
      <c r="C68" s="285"/>
      <c r="D68" s="285"/>
      <c r="E68" s="285"/>
      <c r="F68" s="285"/>
      <c r="G68" s="285"/>
      <c r="H68" s="285"/>
      <c r="I68" s="287"/>
      <c r="J68" s="285"/>
      <c r="K68" s="285"/>
    </row>
    <row r="69" spans="1:11" ht="15">
      <c r="A69" s="285"/>
      <c r="B69" s="285"/>
      <c r="C69" s="285"/>
      <c r="D69" s="285"/>
      <c r="E69" s="285"/>
      <c r="F69" s="285"/>
      <c r="G69" s="285"/>
      <c r="H69" s="285"/>
      <c r="I69" s="287"/>
      <c r="J69" s="285"/>
      <c r="K69" s="285"/>
    </row>
    <row r="70" spans="1:11" ht="15">
      <c r="A70" s="285"/>
      <c r="B70" s="285"/>
      <c r="C70" s="285"/>
      <c r="D70" s="285"/>
      <c r="E70" s="285"/>
      <c r="F70" s="285"/>
      <c r="G70" s="285"/>
      <c r="H70" s="285"/>
      <c r="I70" s="287"/>
      <c r="J70" s="285"/>
      <c r="K70" s="285"/>
    </row>
    <row r="71" spans="1:11" ht="15">
      <c r="A71" s="285"/>
      <c r="B71" s="285"/>
      <c r="C71" s="285"/>
      <c r="D71" s="285"/>
      <c r="E71" s="285"/>
      <c r="F71" s="285"/>
      <c r="G71" s="285"/>
      <c r="H71" s="285"/>
      <c r="I71" s="287"/>
      <c r="J71" s="285"/>
      <c r="K71" s="285"/>
    </row>
    <row r="72" spans="1:11" ht="15">
      <c r="A72" s="285"/>
      <c r="B72" s="285"/>
      <c r="C72" s="285"/>
      <c r="D72" s="285"/>
      <c r="E72" s="285"/>
      <c r="F72" s="285"/>
      <c r="G72" s="285"/>
      <c r="H72" s="285"/>
      <c r="I72" s="287"/>
      <c r="J72" s="285"/>
      <c r="K72" s="285"/>
    </row>
    <row r="73" spans="1:11" ht="15">
      <c r="A73" s="285"/>
      <c r="B73" s="285"/>
      <c r="C73" s="285"/>
      <c r="D73" s="285"/>
      <c r="E73" s="285"/>
      <c r="F73" s="285"/>
      <c r="G73" s="285"/>
      <c r="H73" s="285"/>
      <c r="I73" s="287"/>
      <c r="J73" s="285"/>
      <c r="K73" s="285"/>
    </row>
    <row r="74" spans="1:11" ht="15">
      <c r="A74" s="285"/>
      <c r="B74" s="285"/>
      <c r="C74" s="285"/>
      <c r="D74" s="285"/>
      <c r="E74" s="285"/>
      <c r="F74" s="285"/>
      <c r="G74" s="285"/>
      <c r="H74" s="285"/>
      <c r="I74" s="287"/>
      <c r="J74" s="285"/>
      <c r="K74" s="285"/>
    </row>
    <row r="75" spans="1:11" ht="15">
      <c r="A75" s="285"/>
      <c r="B75" s="285"/>
      <c r="C75" s="285"/>
      <c r="D75" s="285"/>
      <c r="E75" s="285"/>
      <c r="F75" s="285"/>
      <c r="G75" s="285"/>
      <c r="H75" s="285"/>
      <c r="I75" s="287"/>
      <c r="J75" s="285"/>
      <c r="K75" s="285"/>
    </row>
    <row r="76" spans="1:11" ht="15">
      <c r="A76" s="285"/>
      <c r="B76" s="285"/>
      <c r="C76" s="285"/>
      <c r="D76" s="285"/>
      <c r="E76" s="285"/>
      <c r="F76" s="285"/>
      <c r="G76" s="285"/>
      <c r="H76" s="285"/>
      <c r="I76" s="287"/>
      <c r="J76" s="285"/>
      <c r="K76" s="285"/>
    </row>
    <row r="77" spans="1:11" ht="15">
      <c r="A77" s="285"/>
      <c r="B77" s="285"/>
      <c r="C77" s="285"/>
      <c r="D77" s="285"/>
      <c r="E77" s="285"/>
      <c r="F77" s="285"/>
      <c r="G77" s="285"/>
      <c r="H77" s="285"/>
      <c r="I77" s="287"/>
      <c r="J77" s="285"/>
      <c r="K77" s="285"/>
    </row>
    <row r="78" spans="1:11" ht="15">
      <c r="A78" s="285"/>
      <c r="B78" s="285"/>
      <c r="C78" s="285"/>
      <c r="D78" s="285"/>
      <c r="E78" s="285"/>
      <c r="F78" s="285"/>
      <c r="G78" s="285"/>
      <c r="H78" s="285"/>
      <c r="I78" s="287"/>
      <c r="J78" s="285"/>
      <c r="K78" s="285"/>
    </row>
    <row r="79" spans="1:11" ht="15">
      <c r="A79" s="285"/>
      <c r="B79" s="285"/>
      <c r="C79" s="285"/>
      <c r="D79" s="285"/>
      <c r="E79" s="285"/>
      <c r="F79" s="285"/>
      <c r="G79" s="285"/>
      <c r="H79" s="285"/>
      <c r="I79" s="287"/>
      <c r="J79" s="285"/>
      <c r="K79" s="285"/>
    </row>
    <row r="80" spans="1:11" ht="15">
      <c r="A80" s="285"/>
      <c r="B80" s="285"/>
      <c r="C80" s="285"/>
      <c r="D80" s="285"/>
      <c r="E80" s="285"/>
      <c r="F80" s="285"/>
      <c r="G80" s="285"/>
      <c r="H80" s="285"/>
      <c r="I80" s="287"/>
      <c r="J80" s="285"/>
      <c r="K80" s="285"/>
    </row>
    <row r="81" spans="1:11" ht="15">
      <c r="A81" s="285"/>
      <c r="B81" s="285"/>
      <c r="C81" s="285"/>
      <c r="D81" s="285"/>
      <c r="E81" s="285"/>
      <c r="F81" s="285"/>
      <c r="G81" s="285"/>
      <c r="H81" s="285"/>
      <c r="I81" s="287"/>
      <c r="J81" s="285"/>
      <c r="K81" s="285"/>
    </row>
    <row r="82" spans="1:11" ht="15">
      <c r="A82" s="285"/>
      <c r="B82" s="285"/>
      <c r="C82" s="285"/>
      <c r="D82" s="285"/>
      <c r="E82" s="285"/>
      <c r="F82" s="285"/>
      <c r="G82" s="285"/>
      <c r="H82" s="285"/>
      <c r="I82" s="287"/>
      <c r="J82" s="285"/>
      <c r="K82" s="285"/>
    </row>
    <row r="83" spans="1:11" ht="15">
      <c r="A83" s="285"/>
      <c r="B83" s="285"/>
      <c r="C83" s="285"/>
      <c r="D83" s="285"/>
      <c r="E83" s="285"/>
      <c r="F83" s="285"/>
      <c r="G83" s="285"/>
      <c r="H83" s="285"/>
      <c r="I83" s="287"/>
      <c r="J83" s="285"/>
      <c r="K83" s="285"/>
    </row>
    <row r="84" spans="1:11" ht="15">
      <c r="A84" s="285"/>
      <c r="B84" s="285"/>
      <c r="C84" s="285"/>
      <c r="D84" s="285"/>
      <c r="E84" s="285"/>
      <c r="F84" s="285"/>
      <c r="G84" s="285"/>
      <c r="H84" s="285"/>
      <c r="I84" s="287"/>
      <c r="J84" s="285"/>
      <c r="K84" s="285"/>
    </row>
    <row r="85" spans="1:11" ht="15">
      <c r="A85" s="285"/>
      <c r="B85" s="285"/>
      <c r="C85" s="285"/>
      <c r="D85" s="285"/>
      <c r="E85" s="285"/>
      <c r="F85" s="285"/>
      <c r="G85" s="285"/>
      <c r="H85" s="285"/>
      <c r="I85" s="287"/>
      <c r="J85" s="285"/>
      <c r="K85" s="285"/>
    </row>
    <row r="86" spans="1:11" ht="15">
      <c r="A86" s="285"/>
      <c r="B86" s="285"/>
      <c r="C86" s="285"/>
      <c r="D86" s="285"/>
      <c r="E86" s="285"/>
      <c r="F86" s="285"/>
      <c r="G86" s="285"/>
      <c r="H86" s="285"/>
      <c r="I86" s="287"/>
      <c r="J86" s="285"/>
      <c r="K86" s="285"/>
    </row>
    <row r="87" spans="1:11" ht="15">
      <c r="A87" s="285"/>
      <c r="B87" s="285"/>
      <c r="C87" s="285"/>
      <c r="D87" s="285"/>
      <c r="E87" s="285"/>
      <c r="F87" s="285"/>
      <c r="G87" s="285"/>
      <c r="H87" s="285"/>
      <c r="I87" s="287"/>
      <c r="J87" s="285"/>
      <c r="K87" s="285"/>
    </row>
    <row r="88" spans="1:11" ht="15">
      <c r="A88" s="285"/>
      <c r="B88" s="285"/>
      <c r="C88" s="285"/>
      <c r="D88" s="285"/>
      <c r="E88" s="285"/>
      <c r="F88" s="285"/>
      <c r="G88" s="285"/>
      <c r="H88" s="285"/>
      <c r="I88" s="287"/>
      <c r="J88" s="285"/>
      <c r="K88" s="285"/>
    </row>
    <row r="89" spans="1:11" ht="15">
      <c r="A89" s="285"/>
      <c r="B89" s="285"/>
      <c r="C89" s="285"/>
      <c r="D89" s="285"/>
      <c r="E89" s="285"/>
      <c r="F89" s="285"/>
      <c r="G89" s="285"/>
      <c r="H89" s="285"/>
      <c r="I89" s="287"/>
      <c r="J89" s="285"/>
      <c r="K89" s="285"/>
    </row>
    <row r="90" spans="1:11" ht="15">
      <c r="A90" s="285"/>
      <c r="B90" s="285"/>
      <c r="C90" s="285"/>
      <c r="D90" s="285"/>
      <c r="E90" s="285"/>
      <c r="F90" s="285"/>
      <c r="G90" s="285"/>
      <c r="H90" s="285"/>
      <c r="I90" s="287"/>
      <c r="J90" s="285"/>
      <c r="K90" s="285"/>
    </row>
    <row r="91" spans="1:11" ht="15">
      <c r="A91" s="285"/>
      <c r="B91" s="285"/>
      <c r="C91" s="285"/>
      <c r="D91" s="285"/>
      <c r="E91" s="285"/>
      <c r="F91" s="285"/>
      <c r="G91" s="285"/>
      <c r="H91" s="285"/>
      <c r="I91" s="287"/>
      <c r="J91" s="285"/>
      <c r="K91" s="285"/>
    </row>
    <row r="92" spans="1:11" ht="15">
      <c r="A92" s="285"/>
      <c r="B92" s="285"/>
      <c r="C92" s="285"/>
      <c r="D92" s="285"/>
      <c r="E92" s="285"/>
      <c r="F92" s="285"/>
      <c r="G92" s="285"/>
      <c r="H92" s="285"/>
      <c r="I92" s="287"/>
      <c r="J92" s="285"/>
      <c r="K92" s="285"/>
    </row>
    <row r="93" spans="1:11" ht="15">
      <c r="A93" s="285"/>
      <c r="B93" s="285"/>
      <c r="C93" s="285"/>
      <c r="D93" s="285"/>
      <c r="E93" s="285"/>
      <c r="F93" s="285"/>
      <c r="G93" s="285"/>
      <c r="H93" s="285"/>
      <c r="I93" s="287"/>
      <c r="J93" s="285"/>
      <c r="K93" s="285"/>
    </row>
    <row r="94" spans="1:11" ht="15">
      <c r="A94" s="285"/>
      <c r="B94" s="285"/>
      <c r="C94" s="285"/>
      <c r="D94" s="285"/>
      <c r="E94" s="285"/>
      <c r="F94" s="285"/>
      <c r="G94" s="285"/>
      <c r="H94" s="285"/>
      <c r="I94" s="287"/>
      <c r="J94" s="285"/>
      <c r="K94" s="285"/>
    </row>
    <row r="95" spans="1:11" ht="15">
      <c r="A95" s="285"/>
      <c r="B95" s="285"/>
      <c r="C95" s="285"/>
      <c r="D95" s="285"/>
      <c r="E95" s="285"/>
      <c r="F95" s="285"/>
      <c r="G95" s="285"/>
      <c r="H95" s="285"/>
      <c r="I95" s="287"/>
      <c r="J95" s="285"/>
      <c r="K95" s="285"/>
    </row>
    <row r="96" spans="1:11" ht="15">
      <c r="A96" s="285"/>
      <c r="B96" s="285"/>
      <c r="C96" s="285"/>
      <c r="D96" s="285"/>
      <c r="E96" s="285"/>
      <c r="F96" s="285"/>
      <c r="G96" s="285"/>
      <c r="H96" s="285"/>
      <c r="I96" s="287"/>
      <c r="J96" s="285"/>
      <c r="K96" s="285"/>
    </row>
    <row r="97" spans="1:11" ht="15">
      <c r="A97" s="285"/>
      <c r="B97" s="285"/>
      <c r="C97" s="285"/>
      <c r="D97" s="285"/>
      <c r="E97" s="285"/>
      <c r="F97" s="285"/>
      <c r="G97" s="285"/>
      <c r="H97" s="285"/>
      <c r="I97" s="287"/>
      <c r="J97" s="285"/>
      <c r="K97" s="285"/>
    </row>
    <row r="98" spans="1:11" ht="15">
      <c r="A98" s="285"/>
      <c r="B98" s="285"/>
      <c r="C98" s="285"/>
      <c r="D98" s="285"/>
      <c r="E98" s="285"/>
      <c r="F98" s="285"/>
      <c r="G98" s="285"/>
      <c r="H98" s="285"/>
      <c r="I98" s="287"/>
      <c r="J98" s="285"/>
      <c r="K98" s="285"/>
    </row>
    <row r="99" spans="1:11" ht="15">
      <c r="A99" s="285"/>
      <c r="B99" s="285"/>
      <c r="C99" s="285"/>
      <c r="D99" s="285"/>
      <c r="E99" s="285"/>
      <c r="F99" s="285"/>
      <c r="G99" s="285"/>
      <c r="H99" s="285"/>
      <c r="I99" s="287"/>
      <c r="J99" s="285"/>
      <c r="K99" s="285"/>
    </row>
    <row r="100" spans="1:11" ht="15">
      <c r="A100" s="285"/>
      <c r="B100" s="285"/>
      <c r="C100" s="285"/>
      <c r="D100" s="285"/>
      <c r="E100" s="285"/>
      <c r="F100" s="285"/>
      <c r="G100" s="285"/>
      <c r="H100" s="285"/>
      <c r="I100" s="287"/>
      <c r="J100" s="285"/>
      <c r="K100" s="285"/>
    </row>
    <row r="101" spans="1:11" ht="15">
      <c r="A101" s="285"/>
      <c r="B101" s="285"/>
      <c r="C101" s="285"/>
      <c r="D101" s="285"/>
      <c r="E101" s="285"/>
      <c r="F101" s="285"/>
      <c r="G101" s="285"/>
      <c r="H101" s="285"/>
      <c r="I101" s="287"/>
      <c r="J101" s="285"/>
      <c r="K101" s="285"/>
    </row>
    <row r="102" spans="1:11" ht="15">
      <c r="A102" s="285"/>
      <c r="B102" s="285"/>
      <c r="C102" s="285"/>
      <c r="D102" s="285"/>
      <c r="E102" s="285"/>
      <c r="F102" s="285"/>
      <c r="G102" s="285"/>
      <c r="H102" s="285"/>
      <c r="I102" s="287"/>
      <c r="J102" s="285"/>
      <c r="K102" s="285"/>
    </row>
    <row r="103" spans="1:11" ht="15">
      <c r="A103" s="285"/>
      <c r="B103" s="285"/>
      <c r="C103" s="285"/>
      <c r="D103" s="285"/>
      <c r="E103" s="285"/>
      <c r="F103" s="285"/>
      <c r="G103" s="285"/>
      <c r="H103" s="285"/>
      <c r="I103" s="287"/>
      <c r="J103" s="285"/>
      <c r="K103" s="285"/>
    </row>
    <row r="104" spans="1:11" ht="15">
      <c r="A104" s="285"/>
      <c r="B104" s="285"/>
      <c r="C104" s="285"/>
      <c r="D104" s="285"/>
      <c r="E104" s="285"/>
      <c r="F104" s="285"/>
      <c r="G104" s="285"/>
      <c r="H104" s="285"/>
      <c r="I104" s="287"/>
      <c r="J104" s="285"/>
      <c r="K104" s="285"/>
    </row>
    <row r="105" spans="1:11" ht="15">
      <c r="A105" s="285"/>
      <c r="B105" s="285"/>
      <c r="C105" s="285"/>
      <c r="D105" s="285"/>
      <c r="E105" s="285"/>
      <c r="F105" s="285"/>
      <c r="G105" s="285"/>
      <c r="H105" s="285"/>
      <c r="I105" s="287"/>
      <c r="J105" s="285"/>
      <c r="K105" s="285"/>
    </row>
    <row r="106" spans="1:11" ht="15">
      <c r="A106" s="285"/>
      <c r="B106" s="285"/>
      <c r="C106" s="285"/>
      <c r="D106" s="285"/>
      <c r="E106" s="285"/>
      <c r="F106" s="285"/>
      <c r="G106" s="285"/>
      <c r="H106" s="285"/>
      <c r="I106" s="287"/>
      <c r="J106" s="285"/>
      <c r="K106" s="285"/>
    </row>
    <row r="107" spans="1:11" ht="15">
      <c r="A107" s="285"/>
      <c r="B107" s="285"/>
      <c r="C107" s="285"/>
      <c r="D107" s="285"/>
      <c r="E107" s="285"/>
      <c r="F107" s="285"/>
      <c r="G107" s="285"/>
      <c r="H107" s="285"/>
      <c r="I107" s="287"/>
      <c r="J107" s="285"/>
      <c r="K107" s="285"/>
    </row>
    <row r="108" spans="1:11" ht="15">
      <c r="A108" s="285"/>
      <c r="B108" s="285"/>
      <c r="C108" s="285"/>
      <c r="D108" s="285"/>
      <c r="E108" s="285"/>
      <c r="F108" s="285"/>
      <c r="G108" s="285"/>
      <c r="H108" s="285"/>
      <c r="I108" s="287"/>
      <c r="J108" s="285"/>
      <c r="K108" s="285"/>
    </row>
    <row r="109" spans="1:11" ht="15">
      <c r="A109" s="285"/>
      <c r="B109" s="285"/>
      <c r="C109" s="285"/>
      <c r="D109" s="285"/>
      <c r="E109" s="285"/>
      <c r="F109" s="285"/>
      <c r="G109" s="285"/>
      <c r="H109" s="285"/>
      <c r="I109" s="287"/>
      <c r="J109" s="285"/>
      <c r="K109" s="285"/>
    </row>
    <row r="110" spans="1:11" ht="15">
      <c r="A110" s="285"/>
      <c r="B110" s="285"/>
      <c r="C110" s="285"/>
      <c r="D110" s="285"/>
      <c r="E110" s="285"/>
      <c r="F110" s="285"/>
      <c r="G110" s="285"/>
      <c r="H110" s="285"/>
      <c r="I110" s="287"/>
      <c r="J110" s="285"/>
      <c r="K110" s="285"/>
    </row>
    <row r="111" spans="1:11" ht="15">
      <c r="A111" s="285"/>
      <c r="B111" s="285"/>
      <c r="C111" s="285"/>
      <c r="D111" s="285"/>
      <c r="E111" s="285"/>
      <c r="F111" s="285"/>
      <c r="G111" s="285"/>
      <c r="H111" s="285"/>
      <c r="I111" s="287"/>
      <c r="J111" s="285"/>
      <c r="K111" s="285"/>
    </row>
    <row r="112" spans="1:11" ht="15">
      <c r="A112" s="285"/>
      <c r="B112" s="285"/>
      <c r="C112" s="285"/>
      <c r="D112" s="285"/>
      <c r="E112" s="285"/>
      <c r="F112" s="285"/>
      <c r="G112" s="285"/>
      <c r="H112" s="285"/>
      <c r="I112" s="287"/>
      <c r="J112" s="285"/>
      <c r="K112" s="285"/>
    </row>
    <row r="113" spans="1:11" ht="15">
      <c r="A113" s="285"/>
      <c r="B113" s="285"/>
      <c r="C113" s="285"/>
      <c r="D113" s="285"/>
      <c r="E113" s="285"/>
      <c r="F113" s="285"/>
      <c r="G113" s="285"/>
      <c r="H113" s="285"/>
      <c r="I113" s="287"/>
      <c r="J113" s="285"/>
      <c r="K113" s="285"/>
    </row>
    <row r="114" spans="1:11" ht="15">
      <c r="A114" s="285"/>
      <c r="B114" s="285"/>
      <c r="C114" s="285"/>
      <c r="D114" s="285"/>
      <c r="E114" s="285"/>
      <c r="F114" s="285"/>
      <c r="G114" s="285"/>
      <c r="H114" s="285"/>
      <c r="I114" s="287"/>
      <c r="J114" s="285"/>
      <c r="K114" s="285"/>
    </row>
    <row r="115" spans="1:11" ht="15">
      <c r="A115" s="285"/>
      <c r="B115" s="285"/>
      <c r="C115" s="285"/>
      <c r="D115" s="285"/>
      <c r="E115" s="285"/>
      <c r="F115" s="285"/>
      <c r="G115" s="285"/>
      <c r="H115" s="285"/>
      <c r="I115" s="287"/>
      <c r="J115" s="285"/>
      <c r="K115" s="285"/>
    </row>
    <row r="116" spans="1:11" ht="15">
      <c r="A116" s="285"/>
      <c r="B116" s="285"/>
      <c r="C116" s="285"/>
      <c r="D116" s="285"/>
      <c r="E116" s="285"/>
      <c r="F116" s="285"/>
      <c r="G116" s="285"/>
      <c r="H116" s="285"/>
      <c r="I116" s="287"/>
      <c r="J116" s="285"/>
      <c r="K116" s="285"/>
    </row>
    <row r="117" spans="1:11" ht="15">
      <c r="A117" s="285"/>
      <c r="B117" s="285"/>
      <c r="C117" s="285"/>
      <c r="D117" s="285"/>
      <c r="E117" s="285"/>
      <c r="F117" s="285"/>
      <c r="G117" s="285"/>
      <c r="H117" s="285"/>
      <c r="I117" s="287"/>
      <c r="J117" s="285"/>
      <c r="K117" s="285"/>
    </row>
    <row r="118" spans="1:11" ht="15">
      <c r="A118" s="285"/>
      <c r="B118" s="285"/>
      <c r="C118" s="285"/>
      <c r="D118" s="285"/>
      <c r="E118" s="285"/>
      <c r="F118" s="285"/>
      <c r="G118" s="285"/>
      <c r="H118" s="285"/>
      <c r="I118" s="287"/>
      <c r="J118" s="285"/>
      <c r="K118" s="285"/>
    </row>
    <row r="119" spans="1:11" ht="15">
      <c r="A119" s="285"/>
      <c r="B119" s="285"/>
      <c r="C119" s="285"/>
      <c r="D119" s="285"/>
      <c r="E119" s="285"/>
      <c r="F119" s="285"/>
      <c r="G119" s="285"/>
      <c r="H119" s="285"/>
      <c r="I119" s="287"/>
      <c r="J119" s="285"/>
      <c r="K119" s="285"/>
    </row>
    <row r="120" spans="1:11" ht="15">
      <c r="A120" s="285"/>
      <c r="B120" s="285"/>
      <c r="C120" s="285"/>
      <c r="D120" s="285"/>
      <c r="E120" s="285"/>
      <c r="F120" s="285"/>
      <c r="G120" s="285"/>
      <c r="H120" s="285"/>
      <c r="I120" s="287"/>
      <c r="J120" s="285"/>
      <c r="K120" s="285"/>
    </row>
    <row r="121" spans="1:11" ht="15">
      <c r="A121" s="285"/>
      <c r="B121" s="285"/>
      <c r="C121" s="285"/>
      <c r="D121" s="285"/>
      <c r="E121" s="285"/>
      <c r="F121" s="285"/>
      <c r="G121" s="285"/>
      <c r="H121" s="285"/>
      <c r="I121" s="287"/>
      <c r="J121" s="285"/>
      <c r="K121" s="285"/>
    </row>
    <row r="122" spans="1:11" ht="15">
      <c r="A122" s="285"/>
      <c r="B122" s="285"/>
      <c r="C122" s="285"/>
      <c r="D122" s="285"/>
      <c r="E122" s="285"/>
      <c r="F122" s="285"/>
      <c r="G122" s="285"/>
      <c r="H122" s="285"/>
      <c r="I122" s="287"/>
      <c r="J122" s="285"/>
      <c r="K122" s="285"/>
    </row>
    <row r="123" spans="1:11" ht="15">
      <c r="A123" s="285"/>
      <c r="B123" s="285"/>
      <c r="C123" s="285"/>
      <c r="D123" s="285"/>
      <c r="E123" s="285"/>
      <c r="F123" s="285"/>
      <c r="G123" s="285"/>
      <c r="H123" s="285"/>
      <c r="I123" s="287"/>
      <c r="J123" s="285"/>
      <c r="K123" s="285"/>
    </row>
    <row r="124" spans="1:11" ht="15">
      <c r="A124" s="285"/>
      <c r="B124" s="285"/>
      <c r="C124" s="285"/>
      <c r="D124" s="285"/>
      <c r="E124" s="285"/>
      <c r="F124" s="285"/>
      <c r="G124" s="285"/>
      <c r="H124" s="285"/>
      <c r="I124" s="287"/>
      <c r="J124" s="285"/>
      <c r="K124" s="285"/>
    </row>
    <row r="125" spans="1:11" ht="15">
      <c r="A125" s="285"/>
      <c r="B125" s="285"/>
      <c r="C125" s="285"/>
      <c r="D125" s="285"/>
      <c r="E125" s="285"/>
      <c r="F125" s="285"/>
      <c r="G125" s="285"/>
      <c r="H125" s="285"/>
      <c r="I125" s="287"/>
      <c r="J125" s="285"/>
      <c r="K125" s="285"/>
    </row>
    <row r="126" spans="1:11" ht="15">
      <c r="A126" s="285"/>
      <c r="B126" s="285"/>
      <c r="C126" s="285"/>
      <c r="D126" s="285"/>
      <c r="E126" s="285"/>
      <c r="F126" s="285"/>
      <c r="G126" s="285"/>
      <c r="H126" s="285"/>
      <c r="I126" s="287"/>
      <c r="J126" s="285"/>
      <c r="K126" s="285"/>
    </row>
    <row r="127" spans="1:11" ht="15">
      <c r="A127" s="285"/>
      <c r="B127" s="285"/>
      <c r="C127" s="285"/>
      <c r="D127" s="285"/>
      <c r="E127" s="285"/>
      <c r="F127" s="285"/>
      <c r="G127" s="285"/>
      <c r="H127" s="285"/>
      <c r="I127" s="287"/>
      <c r="J127" s="285"/>
      <c r="K127" s="285"/>
    </row>
    <row r="128" spans="1:11" ht="15">
      <c r="A128" s="285"/>
      <c r="B128" s="285"/>
      <c r="C128" s="285"/>
      <c r="D128" s="285"/>
      <c r="E128" s="285"/>
      <c r="F128" s="285"/>
      <c r="G128" s="285"/>
      <c r="H128" s="285"/>
      <c r="I128" s="287"/>
      <c r="J128" s="285"/>
      <c r="K128" s="285"/>
    </row>
    <row r="129" spans="1:11" ht="15">
      <c r="A129" s="285"/>
      <c r="B129" s="285"/>
      <c r="C129" s="285"/>
      <c r="D129" s="285"/>
      <c r="E129" s="285"/>
      <c r="F129" s="285"/>
      <c r="G129" s="285"/>
      <c r="H129" s="285"/>
      <c r="I129" s="287"/>
      <c r="J129" s="285"/>
      <c r="K129" s="285"/>
    </row>
    <row r="130" spans="1:11" ht="15">
      <c r="A130" s="285"/>
      <c r="B130" s="285"/>
      <c r="C130" s="285"/>
      <c r="D130" s="285"/>
      <c r="E130" s="285"/>
      <c r="F130" s="285"/>
      <c r="G130" s="285"/>
      <c r="H130" s="285"/>
      <c r="I130" s="287"/>
      <c r="J130" s="285"/>
      <c r="K130" s="285"/>
    </row>
    <row r="131" spans="1:11" ht="15">
      <c r="A131" s="285"/>
      <c r="B131" s="285"/>
      <c r="C131" s="285"/>
      <c r="D131" s="285"/>
      <c r="E131" s="285"/>
      <c r="F131" s="285"/>
      <c r="G131" s="285"/>
      <c r="H131" s="285"/>
      <c r="I131" s="287"/>
      <c r="J131" s="285"/>
      <c r="K131" s="285"/>
    </row>
    <row r="132" spans="1:11" ht="15">
      <c r="A132" s="285"/>
      <c r="B132" s="285"/>
      <c r="C132" s="285"/>
      <c r="D132" s="285"/>
      <c r="E132" s="285"/>
      <c r="F132" s="285"/>
      <c r="G132" s="285"/>
      <c r="H132" s="285"/>
      <c r="I132" s="287"/>
      <c r="J132" s="285"/>
      <c r="K132" s="285"/>
    </row>
    <row r="133" spans="1:11" ht="15">
      <c r="A133" s="285"/>
      <c r="B133" s="285"/>
      <c r="C133" s="285"/>
      <c r="D133" s="285"/>
      <c r="E133" s="285"/>
      <c r="F133" s="285"/>
      <c r="G133" s="285"/>
      <c r="H133" s="285"/>
      <c r="I133" s="287"/>
      <c r="J133" s="285"/>
      <c r="K133" s="285"/>
    </row>
    <row r="134" spans="1:11" ht="15">
      <c r="A134" s="285"/>
      <c r="B134" s="285"/>
      <c r="C134" s="285"/>
      <c r="D134" s="285"/>
      <c r="E134" s="285"/>
      <c r="F134" s="285"/>
      <c r="G134" s="285"/>
      <c r="H134" s="285"/>
      <c r="I134" s="287"/>
      <c r="J134" s="285"/>
      <c r="K134" s="285"/>
    </row>
    <row r="135" spans="1:11" ht="15">
      <c r="A135" s="285"/>
      <c r="B135" s="285"/>
      <c r="C135" s="285"/>
      <c r="D135" s="285"/>
      <c r="E135" s="285"/>
      <c r="F135" s="285"/>
      <c r="G135" s="285"/>
      <c r="H135" s="285"/>
      <c r="I135" s="287"/>
      <c r="J135" s="285"/>
      <c r="K135" s="285"/>
    </row>
    <row r="136" spans="1:11" ht="15">
      <c r="A136" s="285"/>
      <c r="B136" s="285"/>
      <c r="C136" s="285"/>
      <c r="D136" s="285"/>
      <c r="E136" s="285"/>
      <c r="F136" s="285"/>
      <c r="G136" s="285"/>
      <c r="H136" s="285"/>
      <c r="I136" s="287"/>
      <c r="J136" s="285"/>
      <c r="K136" s="285"/>
    </row>
    <row r="137" spans="1:11" ht="15">
      <c r="A137" s="285"/>
      <c r="B137" s="285"/>
      <c r="C137" s="285"/>
      <c r="D137" s="285"/>
      <c r="E137" s="285"/>
      <c r="F137" s="285"/>
      <c r="G137" s="285"/>
      <c r="H137" s="285"/>
      <c r="I137" s="287"/>
      <c r="J137" s="285"/>
      <c r="K137" s="285"/>
    </row>
    <row r="138" spans="1:11" ht="15">
      <c r="A138" s="285"/>
      <c r="B138" s="285"/>
      <c r="C138" s="285"/>
      <c r="D138" s="285"/>
      <c r="E138" s="285"/>
      <c r="F138" s="285"/>
      <c r="G138" s="285"/>
      <c r="H138" s="285"/>
      <c r="I138" s="287"/>
      <c r="J138" s="285"/>
      <c r="K138" s="285"/>
    </row>
    <row r="139" spans="1:11" ht="15">
      <c r="A139" s="285"/>
      <c r="B139" s="285"/>
      <c r="C139" s="285"/>
      <c r="D139" s="285"/>
      <c r="E139" s="285"/>
      <c r="F139" s="285"/>
      <c r="G139" s="285"/>
      <c r="H139" s="285"/>
      <c r="I139" s="287"/>
      <c r="J139" s="285"/>
      <c r="K139" s="285"/>
    </row>
    <row r="140" spans="1:11" ht="15">
      <c r="A140" s="285"/>
      <c r="B140" s="285"/>
      <c r="C140" s="285"/>
      <c r="D140" s="285"/>
      <c r="E140" s="285"/>
      <c r="F140" s="285"/>
      <c r="G140" s="285"/>
      <c r="H140" s="285"/>
      <c r="I140" s="287"/>
      <c r="J140" s="285"/>
      <c r="K140" s="285"/>
    </row>
    <row r="141" spans="1:11" ht="15">
      <c r="A141" s="285"/>
      <c r="B141" s="285"/>
      <c r="C141" s="285"/>
      <c r="D141" s="285"/>
      <c r="E141" s="285"/>
      <c r="F141" s="285"/>
      <c r="G141" s="285"/>
      <c r="H141" s="285"/>
      <c r="I141" s="287"/>
      <c r="J141" s="285"/>
      <c r="K141" s="285"/>
    </row>
    <row r="142" spans="1:11" ht="15">
      <c r="A142" s="285"/>
      <c r="B142" s="285"/>
      <c r="C142" s="285"/>
      <c r="D142" s="285"/>
      <c r="E142" s="285"/>
      <c r="F142" s="285"/>
      <c r="G142" s="285"/>
      <c r="H142" s="285"/>
      <c r="I142" s="287"/>
      <c r="J142" s="285"/>
      <c r="K142" s="285"/>
    </row>
    <row r="143" spans="1:11" ht="15">
      <c r="A143" s="285"/>
      <c r="B143" s="285"/>
      <c r="C143" s="285"/>
      <c r="D143" s="285"/>
      <c r="E143" s="285"/>
      <c r="F143" s="285"/>
      <c r="G143" s="285"/>
      <c r="H143" s="285"/>
      <c r="I143" s="287"/>
      <c r="J143" s="285"/>
      <c r="K143" s="285"/>
    </row>
    <row r="144" spans="1:11" ht="15">
      <c r="A144" s="285"/>
      <c r="B144" s="285"/>
      <c r="C144" s="285"/>
      <c r="D144" s="285"/>
      <c r="E144" s="285"/>
      <c r="F144" s="285"/>
      <c r="G144" s="285"/>
      <c r="H144" s="285"/>
      <c r="I144" s="287"/>
      <c r="J144" s="285"/>
      <c r="K144" s="285"/>
    </row>
    <row r="145" spans="1:11" ht="15">
      <c r="A145" s="285"/>
      <c r="B145" s="285"/>
      <c r="C145" s="285"/>
      <c r="D145" s="285"/>
      <c r="E145" s="285"/>
      <c r="F145" s="285"/>
      <c r="G145" s="285"/>
      <c r="H145" s="285"/>
      <c r="I145" s="287"/>
      <c r="J145" s="285"/>
      <c r="K145" s="285"/>
    </row>
    <row r="146" spans="1:11" ht="15">
      <c r="A146" s="285"/>
      <c r="B146" s="285"/>
      <c r="C146" s="285"/>
      <c r="D146" s="285"/>
      <c r="E146" s="285"/>
      <c r="F146" s="285"/>
      <c r="G146" s="285"/>
      <c r="H146" s="285"/>
      <c r="I146" s="287"/>
      <c r="J146" s="285"/>
      <c r="K146" s="285"/>
    </row>
    <row r="147" spans="1:11" ht="15">
      <c r="A147" s="285"/>
      <c r="B147" s="285"/>
      <c r="C147" s="285"/>
      <c r="D147" s="285"/>
      <c r="E147" s="285"/>
      <c r="F147" s="285"/>
      <c r="G147" s="285"/>
      <c r="H147" s="285"/>
      <c r="I147" s="287"/>
      <c r="J147" s="285"/>
      <c r="K147" s="285"/>
    </row>
    <row r="148" spans="1:11" ht="15">
      <c r="A148" s="285"/>
      <c r="B148" s="285"/>
      <c r="C148" s="285"/>
      <c r="D148" s="285"/>
      <c r="E148" s="285"/>
      <c r="F148" s="285"/>
      <c r="G148" s="285"/>
      <c r="H148" s="285"/>
      <c r="I148" s="287"/>
      <c r="J148" s="285"/>
      <c r="K148" s="285"/>
    </row>
    <row r="149" spans="1:11" ht="15">
      <c r="A149" s="285"/>
      <c r="B149" s="285"/>
      <c r="C149" s="285"/>
      <c r="D149" s="285"/>
      <c r="E149" s="285"/>
      <c r="F149" s="285"/>
      <c r="G149" s="285"/>
      <c r="H149" s="285"/>
      <c r="I149" s="287"/>
      <c r="J149" s="285"/>
      <c r="K149" s="285"/>
    </row>
    <row r="150" spans="1:11" ht="15">
      <c r="A150" s="285"/>
      <c r="B150" s="285"/>
      <c r="C150" s="285"/>
      <c r="D150" s="285"/>
      <c r="E150" s="285"/>
      <c r="F150" s="285"/>
      <c r="G150" s="285"/>
      <c r="H150" s="285"/>
      <c r="I150" s="287"/>
      <c r="J150" s="285"/>
      <c r="K150" s="285"/>
    </row>
    <row r="151" spans="1:11" ht="15">
      <c r="A151" s="285"/>
      <c r="B151" s="285"/>
      <c r="C151" s="285"/>
      <c r="D151" s="285"/>
      <c r="E151" s="285"/>
      <c r="F151" s="285"/>
      <c r="G151" s="285"/>
      <c r="H151" s="285"/>
      <c r="I151" s="287"/>
      <c r="J151" s="285"/>
      <c r="K151" s="285"/>
    </row>
    <row r="152" spans="1:11" ht="15">
      <c r="A152" s="285"/>
      <c r="B152" s="285"/>
      <c r="C152" s="285"/>
      <c r="D152" s="285"/>
      <c r="E152" s="285"/>
      <c r="F152" s="285"/>
      <c r="G152" s="285"/>
      <c r="H152" s="285"/>
      <c r="I152" s="287"/>
      <c r="J152" s="285"/>
      <c r="K152" s="285"/>
    </row>
    <row r="153" spans="1:11" ht="15">
      <c r="A153" s="285"/>
      <c r="B153" s="285"/>
      <c r="C153" s="285"/>
      <c r="D153" s="285"/>
      <c r="E153" s="285"/>
      <c r="F153" s="285"/>
      <c r="G153" s="285"/>
      <c r="H153" s="285"/>
      <c r="I153" s="287"/>
      <c r="J153" s="285"/>
      <c r="K153" s="285"/>
    </row>
    <row r="154" spans="1:11" ht="15">
      <c r="A154" s="285"/>
      <c r="B154" s="285"/>
      <c r="C154" s="285"/>
      <c r="D154" s="285"/>
      <c r="E154" s="285"/>
      <c r="F154" s="285"/>
      <c r="G154" s="285"/>
      <c r="H154" s="285"/>
      <c r="I154" s="287"/>
      <c r="J154" s="285"/>
      <c r="K154" s="285"/>
    </row>
    <row r="155" spans="1:11" ht="15">
      <c r="A155" s="285"/>
      <c r="B155" s="285"/>
      <c r="C155" s="285"/>
      <c r="D155" s="285"/>
      <c r="E155" s="285"/>
      <c r="F155" s="285"/>
      <c r="G155" s="285"/>
      <c r="H155" s="285"/>
      <c r="I155" s="287"/>
      <c r="J155" s="285"/>
      <c r="K155" s="285"/>
    </row>
    <row r="156" spans="1:11" ht="15">
      <c r="A156" s="285"/>
      <c r="B156" s="285"/>
      <c r="C156" s="285"/>
      <c r="D156" s="285"/>
      <c r="E156" s="285"/>
      <c r="F156" s="285"/>
      <c r="G156" s="285"/>
      <c r="H156" s="285"/>
      <c r="I156" s="287"/>
      <c r="J156" s="285"/>
      <c r="K156" s="285"/>
    </row>
    <row r="157" spans="1:11" ht="15">
      <c r="A157" s="285"/>
      <c r="B157" s="285"/>
      <c r="C157" s="285"/>
      <c r="D157" s="285"/>
      <c r="E157" s="285"/>
      <c r="F157" s="285"/>
      <c r="G157" s="285"/>
      <c r="H157" s="285"/>
      <c r="I157" s="287"/>
      <c r="J157" s="285"/>
      <c r="K157" s="285"/>
    </row>
    <row r="158" spans="1:11" ht="15">
      <c r="A158" s="285"/>
      <c r="B158" s="285"/>
      <c r="C158" s="285"/>
      <c r="D158" s="285"/>
      <c r="E158" s="285"/>
      <c r="F158" s="285"/>
      <c r="G158" s="285"/>
      <c r="H158" s="285"/>
      <c r="I158" s="287"/>
      <c r="J158" s="285"/>
      <c r="K158" s="285"/>
    </row>
    <row r="159" spans="1:11" ht="15">
      <c r="A159" s="285"/>
      <c r="B159" s="285"/>
      <c r="C159" s="285"/>
      <c r="D159" s="285"/>
      <c r="E159" s="285"/>
      <c r="F159" s="285"/>
      <c r="G159" s="285"/>
      <c r="H159" s="285"/>
      <c r="I159" s="287"/>
      <c r="J159" s="285"/>
      <c r="K159" s="285"/>
    </row>
    <row r="160" spans="1:11" ht="15">
      <c r="A160" s="285"/>
      <c r="B160" s="285"/>
      <c r="C160" s="285"/>
      <c r="D160" s="285"/>
      <c r="E160" s="285"/>
      <c r="F160" s="285"/>
      <c r="G160" s="285"/>
      <c r="H160" s="285"/>
      <c r="I160" s="287"/>
      <c r="J160" s="285"/>
      <c r="K160" s="285"/>
    </row>
    <row r="161" spans="1:11" ht="15">
      <c r="A161" s="285"/>
      <c r="B161" s="285"/>
      <c r="C161" s="285"/>
      <c r="D161" s="285"/>
      <c r="E161" s="285"/>
      <c r="F161" s="285"/>
      <c r="G161" s="285"/>
      <c r="H161" s="285"/>
      <c r="I161" s="287"/>
      <c r="J161" s="285"/>
      <c r="K161" s="285"/>
    </row>
    <row r="162" spans="1:11" ht="15">
      <c r="A162" s="285"/>
      <c r="B162" s="285"/>
      <c r="C162" s="285"/>
      <c r="D162" s="285"/>
      <c r="E162" s="285"/>
      <c r="F162" s="285"/>
      <c r="G162" s="285"/>
      <c r="H162" s="285"/>
      <c r="I162" s="287"/>
      <c r="J162" s="285"/>
      <c r="K162" s="285"/>
    </row>
    <row r="163" spans="1:11" ht="15">
      <c r="A163" s="285"/>
      <c r="B163" s="285"/>
      <c r="C163" s="285"/>
      <c r="D163" s="285"/>
      <c r="E163" s="285"/>
      <c r="F163" s="285"/>
      <c r="G163" s="285"/>
      <c r="H163" s="285"/>
      <c r="I163" s="287"/>
      <c r="J163" s="285"/>
      <c r="K163" s="285"/>
    </row>
    <row r="164" spans="1:11" ht="15">
      <c r="A164" s="285"/>
      <c r="B164" s="285"/>
      <c r="C164" s="285"/>
      <c r="D164" s="285"/>
      <c r="E164" s="285"/>
      <c r="F164" s="285"/>
      <c r="G164" s="285"/>
      <c r="H164" s="285"/>
      <c r="I164" s="287"/>
      <c r="J164" s="285"/>
      <c r="K164" s="285"/>
    </row>
    <row r="165" spans="1:11" ht="15">
      <c r="A165" s="285"/>
      <c r="B165" s="285"/>
      <c r="C165" s="285"/>
      <c r="D165" s="285"/>
      <c r="E165" s="285"/>
      <c r="F165" s="285"/>
      <c r="G165" s="285"/>
      <c r="H165" s="285"/>
      <c r="I165" s="287"/>
      <c r="J165" s="285"/>
      <c r="K165" s="285"/>
    </row>
    <row r="166" spans="1:11" ht="15">
      <c r="A166" s="285"/>
      <c r="B166" s="285"/>
      <c r="C166" s="285"/>
      <c r="D166" s="285"/>
      <c r="E166" s="285"/>
      <c r="F166" s="285"/>
      <c r="G166" s="285"/>
      <c r="H166" s="285"/>
      <c r="I166" s="287"/>
      <c r="J166" s="285"/>
      <c r="K166" s="285"/>
    </row>
    <row r="167" spans="1:11" ht="15">
      <c r="A167" s="285"/>
      <c r="B167" s="285"/>
      <c r="C167" s="285"/>
      <c r="D167" s="285"/>
      <c r="E167" s="285"/>
      <c r="F167" s="285"/>
      <c r="G167" s="285"/>
      <c r="H167" s="285"/>
      <c r="I167" s="287"/>
      <c r="J167" s="285"/>
      <c r="K167" s="285"/>
    </row>
    <row r="168" spans="1:11" ht="15">
      <c r="A168" s="285"/>
      <c r="B168" s="285"/>
      <c r="C168" s="285"/>
      <c r="D168" s="285"/>
      <c r="E168" s="285"/>
      <c r="F168" s="285"/>
      <c r="G168" s="285"/>
      <c r="H168" s="285"/>
      <c r="I168" s="287"/>
      <c r="J168" s="285"/>
      <c r="K168" s="285"/>
    </row>
    <row r="169" spans="1:11" ht="15">
      <c r="A169" s="285"/>
      <c r="B169" s="285"/>
      <c r="C169" s="285"/>
      <c r="D169" s="285"/>
      <c r="E169" s="285"/>
      <c r="F169" s="285"/>
      <c r="G169" s="285"/>
      <c r="H169" s="285"/>
      <c r="I169" s="287"/>
      <c r="J169" s="285"/>
      <c r="K169" s="285"/>
    </row>
    <row r="170" spans="1:11" ht="15">
      <c r="A170" s="285"/>
      <c r="B170" s="285"/>
      <c r="C170" s="285"/>
      <c r="D170" s="285"/>
      <c r="E170" s="285"/>
      <c r="F170" s="285"/>
      <c r="G170" s="285"/>
      <c r="H170" s="285"/>
      <c r="I170" s="287"/>
      <c r="J170" s="285"/>
      <c r="K170" s="285"/>
    </row>
    <row r="171" spans="1:11" ht="15">
      <c r="A171" s="285"/>
      <c r="B171" s="285"/>
      <c r="C171" s="285"/>
      <c r="D171" s="285"/>
      <c r="E171" s="285"/>
      <c r="F171" s="285"/>
      <c r="G171" s="285"/>
      <c r="H171" s="285"/>
      <c r="I171" s="287"/>
      <c r="J171" s="285"/>
      <c r="K171" s="285"/>
    </row>
    <row r="172" spans="1:11" ht="15">
      <c r="A172" s="285"/>
      <c r="B172" s="285"/>
      <c r="C172" s="285"/>
      <c r="D172" s="285"/>
      <c r="E172" s="285"/>
      <c r="F172" s="285"/>
      <c r="G172" s="285"/>
      <c r="H172" s="285"/>
      <c r="I172" s="287"/>
      <c r="J172" s="285"/>
      <c r="K172" s="285"/>
    </row>
    <row r="173" spans="1:11" ht="15">
      <c r="A173" s="285"/>
      <c r="B173" s="285"/>
      <c r="C173" s="285"/>
      <c r="D173" s="285"/>
      <c r="E173" s="285"/>
      <c r="F173" s="285"/>
      <c r="G173" s="285"/>
      <c r="H173" s="285"/>
      <c r="I173" s="287"/>
      <c r="J173" s="285"/>
      <c r="K173" s="285"/>
    </row>
    <row r="174" spans="1:11" ht="15">
      <c r="A174" s="285"/>
      <c r="B174" s="285"/>
      <c r="C174" s="285"/>
      <c r="D174" s="285"/>
      <c r="E174" s="285"/>
      <c r="F174" s="285"/>
      <c r="G174" s="285"/>
      <c r="H174" s="285"/>
      <c r="I174" s="287"/>
      <c r="J174" s="285"/>
      <c r="K174" s="285"/>
    </row>
    <row r="175" spans="1:11" ht="15">
      <c r="A175" s="285"/>
      <c r="B175" s="285"/>
      <c r="C175" s="285"/>
      <c r="D175" s="285"/>
      <c r="E175" s="285"/>
      <c r="F175" s="285"/>
      <c r="G175" s="285"/>
      <c r="H175" s="285"/>
      <c r="I175" s="287"/>
      <c r="J175" s="285"/>
      <c r="K175" s="285"/>
    </row>
    <row r="176" spans="1:11" ht="15">
      <c r="A176" s="285"/>
      <c r="B176" s="285"/>
      <c r="C176" s="285"/>
      <c r="D176" s="285"/>
      <c r="E176" s="285"/>
      <c r="F176" s="285"/>
      <c r="G176" s="285"/>
      <c r="H176" s="285"/>
      <c r="I176" s="287"/>
      <c r="J176" s="285"/>
      <c r="K176" s="285"/>
    </row>
    <row r="177" spans="1:11" ht="15">
      <c r="A177" s="285"/>
      <c r="B177" s="285"/>
      <c r="C177" s="285"/>
      <c r="D177" s="285"/>
      <c r="E177" s="285"/>
      <c r="F177" s="285"/>
      <c r="G177" s="285"/>
      <c r="H177" s="285"/>
      <c r="I177" s="287"/>
      <c r="J177" s="285"/>
      <c r="K177" s="285"/>
    </row>
    <row r="178" spans="1:11" ht="15">
      <c r="A178" s="285"/>
      <c r="B178" s="285"/>
      <c r="C178" s="285"/>
      <c r="D178" s="285"/>
      <c r="E178" s="285"/>
      <c r="F178" s="285"/>
      <c r="G178" s="285"/>
      <c r="H178" s="285"/>
      <c r="I178" s="287"/>
      <c r="J178" s="285"/>
      <c r="K178" s="285"/>
    </row>
    <row r="179" spans="1:11" ht="15">
      <c r="A179" s="285"/>
      <c r="B179" s="285"/>
      <c r="C179" s="285"/>
      <c r="D179" s="285"/>
      <c r="E179" s="285"/>
      <c r="F179" s="285"/>
      <c r="G179" s="285"/>
      <c r="H179" s="285"/>
      <c r="I179" s="287"/>
      <c r="J179" s="285"/>
      <c r="K179" s="285"/>
    </row>
    <row r="180" spans="1:11" ht="15">
      <c r="A180" s="285"/>
      <c r="B180" s="285"/>
      <c r="C180" s="285"/>
      <c r="D180" s="285"/>
      <c r="E180" s="285"/>
      <c r="F180" s="285"/>
      <c r="G180" s="285"/>
      <c r="H180" s="285"/>
      <c r="I180" s="287"/>
      <c r="J180" s="285"/>
      <c r="K180" s="285"/>
    </row>
    <row r="181" spans="1:11" ht="15">
      <c r="A181" s="285"/>
      <c r="B181" s="285"/>
      <c r="C181" s="285"/>
      <c r="D181" s="285"/>
      <c r="E181" s="285"/>
      <c r="F181" s="285"/>
      <c r="G181" s="285"/>
      <c r="H181" s="285"/>
      <c r="I181" s="287"/>
      <c r="J181" s="285"/>
      <c r="K181" s="285"/>
    </row>
    <row r="182" spans="1:11" ht="15">
      <c r="A182" s="285"/>
      <c r="B182" s="285"/>
      <c r="C182" s="285"/>
      <c r="D182" s="285"/>
      <c r="E182" s="285"/>
      <c r="F182" s="285"/>
      <c r="G182" s="285"/>
      <c r="H182" s="285"/>
      <c r="I182" s="287"/>
      <c r="J182" s="285"/>
      <c r="K182" s="285"/>
    </row>
    <row r="183" spans="1:11" ht="15">
      <c r="A183" s="285"/>
      <c r="B183" s="285"/>
      <c r="C183" s="285"/>
      <c r="D183" s="285"/>
      <c r="E183" s="285"/>
      <c r="F183" s="285"/>
      <c r="G183" s="285"/>
      <c r="H183" s="285"/>
      <c r="I183" s="287"/>
      <c r="J183" s="285"/>
      <c r="K183" s="285"/>
    </row>
    <row r="184" spans="1:11" ht="15">
      <c r="A184" s="285"/>
      <c r="B184" s="285"/>
      <c r="C184" s="285"/>
      <c r="D184" s="285"/>
      <c r="E184" s="285"/>
      <c r="F184" s="285"/>
      <c r="G184" s="285"/>
      <c r="H184" s="285"/>
      <c r="I184" s="287"/>
      <c r="J184" s="285"/>
      <c r="K184" s="285"/>
    </row>
    <row r="185" spans="1:11" ht="15">
      <c r="A185" s="285"/>
      <c r="B185" s="285"/>
      <c r="C185" s="285"/>
      <c r="D185" s="285"/>
      <c r="E185" s="285"/>
      <c r="F185" s="285"/>
      <c r="G185" s="285"/>
      <c r="H185" s="285"/>
      <c r="I185" s="287"/>
      <c r="J185" s="285"/>
      <c r="K185" s="285"/>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Tabelle9"/>
  <dimension ref="A1:D49"/>
  <sheetViews>
    <sheetView zoomScalePageLayoutView="0" workbookViewId="0" topLeftCell="A1">
      <selection activeCell="D8" sqref="D8"/>
    </sheetView>
  </sheetViews>
  <sheetFormatPr defaultColWidth="11.421875" defaultRowHeight="15"/>
  <cols>
    <col min="1" max="1" width="11.421875" style="42" customWidth="1"/>
    <col min="2" max="2" width="28.57421875" style="42" customWidth="1"/>
    <col min="3" max="3" width="11.421875" style="42" customWidth="1"/>
    <col min="4" max="4" width="28.57421875" style="42" customWidth="1"/>
    <col min="5" max="16384" width="11.421875" style="42" customWidth="1"/>
  </cols>
  <sheetData>
    <row r="1" spans="1:4" ht="15">
      <c r="A1" s="42" t="s">
        <v>1070</v>
      </c>
      <c r="B1" s="42" t="s">
        <v>1071</v>
      </c>
      <c r="C1" s="42" t="s">
        <v>1072</v>
      </c>
      <c r="D1" s="42" t="s">
        <v>90</v>
      </c>
    </row>
    <row r="2" spans="1:4" ht="15">
      <c r="A2" s="118">
        <v>41</v>
      </c>
      <c r="B2" s="118" t="s">
        <v>1073</v>
      </c>
      <c r="C2" s="118">
        <v>4101</v>
      </c>
      <c r="D2" s="118"/>
    </row>
    <row r="3" spans="1:4" ht="15">
      <c r="A3" s="118">
        <v>41</v>
      </c>
      <c r="B3" s="118" t="s">
        <v>1073</v>
      </c>
      <c r="C3" s="118">
        <v>4102</v>
      </c>
      <c r="D3" s="118"/>
    </row>
    <row r="4" spans="1:4" ht="15">
      <c r="A4" s="118">
        <v>41</v>
      </c>
      <c r="B4" s="118" t="s">
        <v>1073</v>
      </c>
      <c r="C4" s="118">
        <v>4103</v>
      </c>
      <c r="D4" s="118"/>
    </row>
    <row r="5" spans="1:4" ht="15">
      <c r="A5" s="118">
        <v>41</v>
      </c>
      <c r="B5" s="118" t="s">
        <v>1073</v>
      </c>
      <c r="C5" s="118">
        <v>4104</v>
      </c>
      <c r="D5" s="118"/>
    </row>
    <row r="6" spans="1:4" ht="15">
      <c r="A6" s="118">
        <v>41</v>
      </c>
      <c r="B6" s="118" t="s">
        <v>1073</v>
      </c>
      <c r="C6" s="118">
        <v>4105</v>
      </c>
      <c r="D6" s="118"/>
    </row>
    <row r="7" spans="1:4" ht="15">
      <c r="A7" s="118">
        <v>41</v>
      </c>
      <c r="B7" s="118" t="s">
        <v>1073</v>
      </c>
      <c r="C7" s="118">
        <v>4106</v>
      </c>
      <c r="D7" s="118"/>
    </row>
    <row r="8" spans="1:4" ht="15">
      <c r="A8" s="118">
        <v>41</v>
      </c>
      <c r="B8" s="118" t="s">
        <v>1073</v>
      </c>
      <c r="C8" s="118">
        <v>4107</v>
      </c>
      <c r="D8" s="118"/>
    </row>
    <row r="9" spans="1:4" ht="15">
      <c r="A9" s="118">
        <v>41</v>
      </c>
      <c r="B9" s="118" t="s">
        <v>1073</v>
      </c>
      <c r="C9" s="118">
        <v>4108</v>
      </c>
      <c r="D9" s="118"/>
    </row>
    <row r="10" spans="1:4" ht="15">
      <c r="A10" s="118">
        <v>42</v>
      </c>
      <c r="B10" s="118" t="s">
        <v>1074</v>
      </c>
      <c r="C10" s="118">
        <v>4201</v>
      </c>
      <c r="D10" s="118"/>
    </row>
    <row r="11" spans="1:4" ht="15">
      <c r="A11" s="118">
        <v>42</v>
      </c>
      <c r="B11" s="118" t="s">
        <v>1074</v>
      </c>
      <c r="C11" s="118">
        <v>4202</v>
      </c>
      <c r="D11" s="118"/>
    </row>
    <row r="12" spans="1:4" ht="15">
      <c r="A12" s="118">
        <v>42</v>
      </c>
      <c r="B12" s="118" t="s">
        <v>1074</v>
      </c>
      <c r="C12" s="118">
        <v>4203</v>
      </c>
      <c r="D12" s="118"/>
    </row>
    <row r="13" spans="1:4" ht="15">
      <c r="A13" s="118">
        <v>42</v>
      </c>
      <c r="B13" s="118" t="s">
        <v>1074</v>
      </c>
      <c r="C13" s="118">
        <v>4204</v>
      </c>
      <c r="D13" s="118"/>
    </row>
    <row r="14" spans="1:4" ht="15">
      <c r="A14" s="118">
        <v>42</v>
      </c>
      <c r="B14" s="118" t="s">
        <v>1074</v>
      </c>
      <c r="C14" s="118">
        <v>4205</v>
      </c>
      <c r="D14" s="118"/>
    </row>
    <row r="15" spans="1:4" ht="15">
      <c r="A15" s="118">
        <v>42</v>
      </c>
      <c r="B15" s="118" t="s">
        <v>1074</v>
      </c>
      <c r="C15" s="118">
        <v>4206</v>
      </c>
      <c r="D15" s="118"/>
    </row>
    <row r="16" spans="1:4" ht="15">
      <c r="A16" s="118">
        <v>42</v>
      </c>
      <c r="B16" s="118" t="s">
        <v>1074</v>
      </c>
      <c r="C16" s="118">
        <v>4207</v>
      </c>
      <c r="D16" s="118"/>
    </row>
    <row r="17" spans="1:4" ht="15">
      <c r="A17" s="118">
        <v>42</v>
      </c>
      <c r="B17" s="118" t="s">
        <v>1074</v>
      </c>
      <c r="C17" s="118">
        <v>4208</v>
      </c>
      <c r="D17" s="118"/>
    </row>
    <row r="18" spans="1:4" ht="15">
      <c r="A18" s="118">
        <v>43</v>
      </c>
      <c r="B18" s="118" t="s">
        <v>1075</v>
      </c>
      <c r="C18" s="118">
        <v>4301</v>
      </c>
      <c r="D18" s="118"/>
    </row>
    <row r="19" spans="1:4" ht="15">
      <c r="A19" s="118">
        <v>43</v>
      </c>
      <c r="B19" s="118" t="s">
        <v>1075</v>
      </c>
      <c r="C19" s="118">
        <v>4302</v>
      </c>
      <c r="D19" s="118"/>
    </row>
    <row r="20" spans="1:4" ht="15">
      <c r="A20" s="118">
        <v>43</v>
      </c>
      <c r="B20" s="118" t="s">
        <v>1075</v>
      </c>
      <c r="C20" s="118">
        <v>4303</v>
      </c>
      <c r="D20" s="118"/>
    </row>
    <row r="21" spans="1:4" ht="15">
      <c r="A21" s="118">
        <v>43</v>
      </c>
      <c r="B21" s="118" t="s">
        <v>1075</v>
      </c>
      <c r="C21" s="118">
        <v>4304</v>
      </c>
      <c r="D21" s="118"/>
    </row>
    <row r="22" spans="1:4" ht="15">
      <c r="A22" s="118">
        <v>43</v>
      </c>
      <c r="B22" s="118" t="s">
        <v>1075</v>
      </c>
      <c r="C22" s="118">
        <v>4305</v>
      </c>
      <c r="D22" s="118"/>
    </row>
    <row r="23" spans="1:4" ht="15">
      <c r="A23" s="118">
        <v>43</v>
      </c>
      <c r="B23" s="118" t="s">
        <v>1075</v>
      </c>
      <c r="C23" s="118">
        <v>4306</v>
      </c>
      <c r="D23" s="118"/>
    </row>
    <row r="24" spans="1:4" ht="15">
      <c r="A24" s="118">
        <v>43</v>
      </c>
      <c r="B24" s="118" t="s">
        <v>1075</v>
      </c>
      <c r="C24" s="118">
        <v>4307</v>
      </c>
      <c r="D24" s="118"/>
    </row>
    <row r="25" spans="1:4" ht="15">
      <c r="A25" s="118">
        <v>43</v>
      </c>
      <c r="B25" s="118" t="s">
        <v>1075</v>
      </c>
      <c r="C25" s="118">
        <v>4308</v>
      </c>
      <c r="D25" s="118"/>
    </row>
    <row r="26" spans="1:4" ht="15">
      <c r="A26" s="118">
        <v>44</v>
      </c>
      <c r="B26" s="118" t="s">
        <v>1076</v>
      </c>
      <c r="C26" s="118">
        <v>4401</v>
      </c>
      <c r="D26" s="118"/>
    </row>
    <row r="27" spans="1:4" ht="15">
      <c r="A27" s="118">
        <v>44</v>
      </c>
      <c r="B27" s="118" t="s">
        <v>1076</v>
      </c>
      <c r="C27" s="118">
        <v>4402</v>
      </c>
      <c r="D27" s="118"/>
    </row>
    <row r="28" spans="1:4" ht="15">
      <c r="A28" s="118">
        <v>44</v>
      </c>
      <c r="B28" s="118" t="s">
        <v>1076</v>
      </c>
      <c r="C28" s="118">
        <v>4403</v>
      </c>
      <c r="D28" s="118"/>
    </row>
    <row r="29" spans="1:4" ht="15">
      <c r="A29" s="118">
        <v>44</v>
      </c>
      <c r="B29" s="118" t="s">
        <v>1076</v>
      </c>
      <c r="C29" s="118">
        <v>4404</v>
      </c>
      <c r="D29" s="118"/>
    </row>
    <row r="30" spans="1:4" ht="15">
      <c r="A30" s="118">
        <v>44</v>
      </c>
      <c r="B30" s="118" t="s">
        <v>1076</v>
      </c>
      <c r="C30" s="118">
        <v>4405</v>
      </c>
      <c r="D30" s="118"/>
    </row>
    <row r="31" spans="1:4" ht="15">
      <c r="A31" s="118">
        <v>44</v>
      </c>
      <c r="B31" s="118" t="s">
        <v>1076</v>
      </c>
      <c r="C31" s="118">
        <v>4406</v>
      </c>
      <c r="D31" s="118"/>
    </row>
    <row r="32" spans="1:4" ht="15">
      <c r="A32" s="118">
        <v>44</v>
      </c>
      <c r="B32" s="118" t="s">
        <v>1076</v>
      </c>
      <c r="C32" s="118">
        <v>4407</v>
      </c>
      <c r="D32" s="118"/>
    </row>
    <row r="33" spans="1:4" ht="15">
      <c r="A33" s="118">
        <v>44</v>
      </c>
      <c r="B33" s="118" t="s">
        <v>1076</v>
      </c>
      <c r="C33" s="118">
        <v>4408</v>
      </c>
      <c r="D33" s="118"/>
    </row>
    <row r="34" spans="1:4" ht="15">
      <c r="A34" s="118">
        <v>45</v>
      </c>
      <c r="B34" s="118" t="s">
        <v>1077</v>
      </c>
      <c r="C34" s="118">
        <v>4501</v>
      </c>
      <c r="D34" s="118"/>
    </row>
    <row r="35" spans="1:4" ht="15">
      <c r="A35" s="118">
        <v>45</v>
      </c>
      <c r="B35" s="118" t="s">
        <v>1077</v>
      </c>
      <c r="C35" s="118">
        <v>4502</v>
      </c>
      <c r="D35" s="118"/>
    </row>
    <row r="36" spans="1:4" ht="15">
      <c r="A36" s="118">
        <v>45</v>
      </c>
      <c r="B36" s="118" t="s">
        <v>1077</v>
      </c>
      <c r="C36" s="118">
        <v>4503</v>
      </c>
      <c r="D36" s="118"/>
    </row>
    <row r="37" spans="1:4" ht="15">
      <c r="A37" s="118">
        <v>45</v>
      </c>
      <c r="B37" s="118" t="s">
        <v>1077</v>
      </c>
      <c r="C37" s="118">
        <v>4504</v>
      </c>
      <c r="D37" s="118"/>
    </row>
    <row r="38" spans="1:4" ht="15">
      <c r="A38" s="118">
        <v>45</v>
      </c>
      <c r="B38" s="118" t="s">
        <v>1077</v>
      </c>
      <c r="C38" s="118">
        <v>4505</v>
      </c>
      <c r="D38" s="118"/>
    </row>
    <row r="39" spans="1:4" ht="15">
      <c r="A39" s="118">
        <v>45</v>
      </c>
      <c r="B39" s="118" t="s">
        <v>1077</v>
      </c>
      <c r="C39" s="118">
        <v>4506</v>
      </c>
      <c r="D39" s="118"/>
    </row>
    <row r="40" spans="1:4" ht="15">
      <c r="A40" s="118">
        <v>45</v>
      </c>
      <c r="B40" s="118" t="s">
        <v>1077</v>
      </c>
      <c r="C40" s="118">
        <v>4507</v>
      </c>
      <c r="D40" s="118"/>
    </row>
    <row r="41" spans="1:4" ht="15">
      <c r="A41" s="118">
        <v>45</v>
      </c>
      <c r="B41" s="118" t="s">
        <v>1077</v>
      </c>
      <c r="C41" s="118">
        <v>4508</v>
      </c>
      <c r="D41" s="118"/>
    </row>
    <row r="42" spans="1:4" ht="15">
      <c r="A42" s="118">
        <v>46</v>
      </c>
      <c r="B42" s="118" t="s">
        <v>1078</v>
      </c>
      <c r="C42" s="118">
        <v>4601</v>
      </c>
      <c r="D42" s="118"/>
    </row>
    <row r="43" spans="1:4" ht="15">
      <c r="A43" s="118">
        <v>46</v>
      </c>
      <c r="B43" s="118" t="s">
        <v>1078</v>
      </c>
      <c r="C43" s="118">
        <v>4602</v>
      </c>
      <c r="D43" s="118"/>
    </row>
    <row r="44" spans="1:4" ht="15">
      <c r="A44" s="118">
        <v>46</v>
      </c>
      <c r="B44" s="118" t="s">
        <v>1078</v>
      </c>
      <c r="C44" s="118">
        <v>4603</v>
      </c>
      <c r="D44" s="118"/>
    </row>
    <row r="45" spans="1:4" ht="15">
      <c r="A45" s="118">
        <v>46</v>
      </c>
      <c r="B45" s="118" t="s">
        <v>1078</v>
      </c>
      <c r="C45" s="118">
        <v>4604</v>
      </c>
      <c r="D45" s="118"/>
    </row>
    <row r="46" spans="1:4" ht="15">
      <c r="A46" s="118">
        <v>46</v>
      </c>
      <c r="B46" s="118" t="s">
        <v>1078</v>
      </c>
      <c r="C46" s="118">
        <v>4605</v>
      </c>
      <c r="D46" s="118"/>
    </row>
    <row r="47" spans="1:4" ht="15">
      <c r="A47" s="118">
        <v>46</v>
      </c>
      <c r="B47" s="118" t="s">
        <v>1078</v>
      </c>
      <c r="C47" s="118">
        <v>4606</v>
      </c>
      <c r="D47" s="118"/>
    </row>
    <row r="48" spans="1:4" ht="15">
      <c r="A48" s="118">
        <v>46</v>
      </c>
      <c r="B48" s="118" t="s">
        <v>1078</v>
      </c>
      <c r="C48" s="118">
        <v>4607</v>
      </c>
      <c r="D48" s="118"/>
    </row>
    <row r="49" spans="1:4" ht="15">
      <c r="A49" s="118">
        <v>46</v>
      </c>
      <c r="B49" s="118" t="s">
        <v>1078</v>
      </c>
      <c r="C49" s="118">
        <v>4608</v>
      </c>
      <c r="D49" s="118"/>
    </row>
  </sheetData>
  <sheetProtection/>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Sprung"/>
  <dimension ref="A1:O52"/>
  <sheetViews>
    <sheetView zoomScale="80" zoomScaleNormal="80" zoomScalePageLayoutView="55" workbookViewId="0" topLeftCell="A1">
      <selection activeCell="L3" sqref="L3"/>
    </sheetView>
  </sheetViews>
  <sheetFormatPr defaultColWidth="11.421875" defaultRowHeight="15"/>
  <cols>
    <col min="1" max="1" width="3.57421875" style="0" customWidth="1"/>
    <col min="2" max="2" width="22.57421875" style="0" customWidth="1"/>
    <col min="3" max="3" width="5.57421875" style="0" hidden="1" customWidth="1"/>
    <col min="4" max="10" width="14.28125" style="0" customWidth="1"/>
    <col min="11" max="11" width="2.8515625" style="5" customWidth="1"/>
  </cols>
  <sheetData>
    <row r="1" spans="11:13" ht="15.75" thickBot="1">
      <c r="K1" s="55"/>
      <c r="L1" s="55"/>
      <c r="M1" s="55"/>
    </row>
    <row r="2" spans="2:13" ht="15">
      <c r="B2" s="297"/>
      <c r="C2" s="402"/>
      <c r="D2" s="404" t="s">
        <v>10</v>
      </c>
      <c r="E2" s="405"/>
      <c r="F2" s="405"/>
      <c r="G2" s="406"/>
      <c r="H2" s="406"/>
      <c r="I2" s="406"/>
      <c r="J2" s="407"/>
      <c r="K2" s="67"/>
      <c r="L2" s="67"/>
      <c r="M2" s="55"/>
    </row>
    <row r="3" spans="2:13" ht="15.75" thickBot="1">
      <c r="B3" s="299"/>
      <c r="C3" s="403"/>
      <c r="D3" s="2" t="s">
        <v>4</v>
      </c>
      <c r="E3" s="2" t="s">
        <v>5</v>
      </c>
      <c r="F3" s="2" t="s">
        <v>6</v>
      </c>
      <c r="G3" s="3" t="s">
        <v>82</v>
      </c>
      <c r="H3" s="3" t="s">
        <v>83</v>
      </c>
      <c r="I3" s="3" t="s">
        <v>7</v>
      </c>
      <c r="J3" s="4" t="s">
        <v>8</v>
      </c>
      <c r="K3" s="68"/>
      <c r="L3" s="68"/>
      <c r="M3" s="55"/>
    </row>
    <row r="4" spans="2:13" ht="20.25" customHeight="1">
      <c r="B4" s="408"/>
      <c r="C4" s="70"/>
      <c r="D4" s="73"/>
      <c r="E4" s="74"/>
      <c r="F4" s="74"/>
      <c r="G4" s="74"/>
      <c r="H4" s="74"/>
      <c r="I4" s="75"/>
      <c r="J4" s="70"/>
      <c r="K4" s="69"/>
      <c r="L4" s="79"/>
      <c r="M4" s="55"/>
    </row>
    <row r="5" spans="2:13" ht="20.25" customHeight="1" thickBot="1">
      <c r="B5" s="409"/>
      <c r="C5" s="71"/>
      <c r="D5" s="76"/>
      <c r="E5" s="77"/>
      <c r="F5" s="77"/>
      <c r="G5" s="77"/>
      <c r="H5" s="77"/>
      <c r="I5" s="78"/>
      <c r="J5" s="72"/>
      <c r="K5" s="69"/>
      <c r="L5" s="79"/>
      <c r="M5" s="55"/>
    </row>
    <row r="6" spans="2:15" ht="20.25" customHeight="1">
      <c r="B6" s="408"/>
      <c r="C6" s="70"/>
      <c r="D6" s="73"/>
      <c r="E6" s="74"/>
      <c r="F6" s="74"/>
      <c r="G6" s="74"/>
      <c r="H6" s="74"/>
      <c r="I6" s="75"/>
      <c r="J6" s="70"/>
      <c r="K6" s="69"/>
      <c r="L6" s="79"/>
      <c r="M6" s="55"/>
      <c r="N6" s="43"/>
      <c r="O6" s="43"/>
    </row>
    <row r="7" spans="2:15" ht="20.25" customHeight="1" thickBot="1">
      <c r="B7" s="409"/>
      <c r="C7" s="71"/>
      <c r="D7" s="76"/>
      <c r="E7" s="77"/>
      <c r="F7" s="77"/>
      <c r="G7" s="77"/>
      <c r="H7" s="77"/>
      <c r="I7" s="78"/>
      <c r="J7" s="72"/>
      <c r="K7" s="69"/>
      <c r="L7" s="79"/>
      <c r="M7" s="81"/>
      <c r="N7" s="82"/>
      <c r="O7" s="83"/>
    </row>
    <row r="8" spans="2:15" ht="20.25" customHeight="1">
      <c r="B8" s="408"/>
      <c r="C8" s="70"/>
      <c r="D8" s="73"/>
      <c r="E8" s="74"/>
      <c r="F8" s="74"/>
      <c r="G8" s="74"/>
      <c r="H8" s="74"/>
      <c r="I8" s="75"/>
      <c r="J8" s="70"/>
      <c r="K8" s="69"/>
      <c r="L8" s="79"/>
      <c r="M8" s="81"/>
      <c r="N8" s="82"/>
      <c r="O8" s="83"/>
    </row>
    <row r="9" spans="2:15" ht="20.25" customHeight="1" thickBot="1">
      <c r="B9" s="409"/>
      <c r="C9" s="71"/>
      <c r="D9" s="76"/>
      <c r="E9" s="77"/>
      <c r="F9" s="77"/>
      <c r="G9" s="77"/>
      <c r="H9" s="77"/>
      <c r="I9" s="78"/>
      <c r="J9" s="72"/>
      <c r="K9" s="69"/>
      <c r="L9" s="79"/>
      <c r="M9" s="81"/>
      <c r="N9" s="82"/>
      <c r="O9" s="83"/>
    </row>
    <row r="10" spans="2:15" ht="20.25" customHeight="1">
      <c r="B10" s="408"/>
      <c r="C10" s="70"/>
      <c r="D10" s="73"/>
      <c r="E10" s="74"/>
      <c r="F10" s="74"/>
      <c r="G10" s="74"/>
      <c r="H10" s="74"/>
      <c r="I10" s="75"/>
      <c r="J10" s="70"/>
      <c r="K10" s="69"/>
      <c r="L10" s="79"/>
      <c r="M10" s="81"/>
      <c r="N10" s="82"/>
      <c r="O10" s="83"/>
    </row>
    <row r="11" spans="2:15" ht="20.25" customHeight="1" thickBot="1">
      <c r="B11" s="409"/>
      <c r="C11" s="71"/>
      <c r="D11" s="76"/>
      <c r="E11" s="77"/>
      <c r="F11" s="77"/>
      <c r="G11" s="77"/>
      <c r="H11" s="77"/>
      <c r="I11" s="78"/>
      <c r="J11" s="72"/>
      <c r="K11" s="69"/>
      <c r="L11" s="79"/>
      <c r="M11" s="81"/>
      <c r="N11" s="82"/>
      <c r="O11" s="84"/>
    </row>
    <row r="12" spans="2:13" ht="20.25" customHeight="1">
      <c r="B12" s="408"/>
      <c r="C12" s="70"/>
      <c r="D12" s="73"/>
      <c r="E12" s="74"/>
      <c r="F12" s="74"/>
      <c r="G12" s="74"/>
      <c r="H12" s="74"/>
      <c r="I12" s="75"/>
      <c r="J12" s="70"/>
      <c r="K12" s="69"/>
      <c r="L12" s="79"/>
      <c r="M12" s="55"/>
    </row>
    <row r="13" spans="2:13" ht="20.25" customHeight="1" thickBot="1">
      <c r="B13" s="409"/>
      <c r="C13" s="72"/>
      <c r="D13" s="76"/>
      <c r="E13" s="77"/>
      <c r="F13" s="77"/>
      <c r="G13" s="77"/>
      <c r="H13" s="77"/>
      <c r="I13" s="78"/>
      <c r="J13" s="72"/>
      <c r="K13" s="69"/>
      <c r="L13" s="79"/>
      <c r="M13" s="55"/>
    </row>
    <row r="14" spans="2:13" s="42" customFormat="1" ht="38.25" customHeight="1" thickBot="1">
      <c r="B14" s="97"/>
      <c r="C14" s="81"/>
      <c r="D14" s="81"/>
      <c r="E14" s="81"/>
      <c r="F14" s="81"/>
      <c r="G14" s="81"/>
      <c r="H14" s="81"/>
      <c r="I14" s="81"/>
      <c r="J14" s="81"/>
      <c r="K14" s="69"/>
      <c r="L14" s="79"/>
      <c r="M14" s="55"/>
    </row>
    <row r="15" spans="2:13" s="42" customFormat="1" ht="15">
      <c r="B15" s="297"/>
      <c r="C15" s="402"/>
      <c r="D15" s="404" t="s">
        <v>10</v>
      </c>
      <c r="E15" s="405"/>
      <c r="F15" s="405"/>
      <c r="G15" s="406"/>
      <c r="H15" s="406"/>
      <c r="I15" s="406"/>
      <c r="J15" s="407"/>
      <c r="K15" s="67"/>
      <c r="L15" s="67"/>
      <c r="M15" s="55"/>
    </row>
    <row r="16" spans="2:13" s="42" customFormat="1" ht="15.75" thickBot="1">
      <c r="B16" s="299"/>
      <c r="C16" s="403"/>
      <c r="D16" s="2" t="s">
        <v>4</v>
      </c>
      <c r="E16" s="2" t="s">
        <v>5</v>
      </c>
      <c r="F16" s="2" t="s">
        <v>6</v>
      </c>
      <c r="G16" s="3" t="s">
        <v>82</v>
      </c>
      <c r="H16" s="3" t="s">
        <v>83</v>
      </c>
      <c r="I16" s="3" t="s">
        <v>7</v>
      </c>
      <c r="J16" s="4" t="s">
        <v>8</v>
      </c>
      <c r="K16" s="68"/>
      <c r="L16" s="68"/>
      <c r="M16" s="55"/>
    </row>
    <row r="17" spans="2:13" s="42" customFormat="1" ht="20.25" customHeight="1">
      <c r="B17" s="408"/>
      <c r="C17" s="70"/>
      <c r="D17" s="73"/>
      <c r="E17" s="74"/>
      <c r="F17" s="74"/>
      <c r="G17" s="74"/>
      <c r="H17" s="74"/>
      <c r="I17" s="75"/>
      <c r="J17" s="70"/>
      <c r="K17" s="69"/>
      <c r="L17" s="79"/>
      <c r="M17" s="55"/>
    </row>
    <row r="18" spans="2:13" s="42" customFormat="1" ht="20.25" customHeight="1" thickBot="1">
      <c r="B18" s="409"/>
      <c r="C18" s="71"/>
      <c r="D18" s="76"/>
      <c r="E18" s="77"/>
      <c r="F18" s="77"/>
      <c r="G18" s="77"/>
      <c r="H18" s="77"/>
      <c r="I18" s="78"/>
      <c r="J18" s="72"/>
      <c r="K18" s="69"/>
      <c r="L18" s="79"/>
      <c r="M18" s="55"/>
    </row>
    <row r="19" spans="2:13" s="42" customFormat="1" ht="20.25" customHeight="1">
      <c r="B19" s="408"/>
      <c r="C19" s="70"/>
      <c r="D19" s="73"/>
      <c r="E19" s="74"/>
      <c r="F19" s="74"/>
      <c r="G19" s="74"/>
      <c r="H19" s="74"/>
      <c r="I19" s="75"/>
      <c r="J19" s="70"/>
      <c r="K19" s="69"/>
      <c r="L19" s="79"/>
      <c r="M19" s="55"/>
    </row>
    <row r="20" spans="2:13" s="42" customFormat="1" ht="20.25" customHeight="1" thickBot="1">
      <c r="B20" s="409"/>
      <c r="C20" s="71"/>
      <c r="D20" s="76"/>
      <c r="E20" s="77"/>
      <c r="F20" s="77"/>
      <c r="G20" s="77"/>
      <c r="H20" s="77"/>
      <c r="I20" s="78"/>
      <c r="J20" s="72"/>
      <c r="K20" s="69"/>
      <c r="L20" s="79"/>
      <c r="M20" s="55"/>
    </row>
    <row r="21" spans="2:13" s="42" customFormat="1" ht="20.25" customHeight="1">
      <c r="B21" s="408"/>
      <c r="C21" s="70"/>
      <c r="D21" s="73"/>
      <c r="E21" s="74"/>
      <c r="F21" s="74"/>
      <c r="G21" s="74"/>
      <c r="H21" s="74"/>
      <c r="I21" s="75"/>
      <c r="J21" s="70"/>
      <c r="K21" s="69"/>
      <c r="L21" s="79"/>
      <c r="M21" s="55"/>
    </row>
    <row r="22" spans="2:13" s="42" customFormat="1" ht="20.25" customHeight="1" thickBot="1">
      <c r="B22" s="409"/>
      <c r="C22" s="71"/>
      <c r="D22" s="76"/>
      <c r="E22" s="77"/>
      <c r="F22" s="77"/>
      <c r="G22" s="77"/>
      <c r="H22" s="77"/>
      <c r="I22" s="78"/>
      <c r="J22" s="72"/>
      <c r="K22" s="69"/>
      <c r="L22" s="79"/>
      <c r="M22" s="55"/>
    </row>
    <row r="23" spans="2:13" s="42" customFormat="1" ht="20.25" customHeight="1">
      <c r="B23" s="408"/>
      <c r="C23" s="70"/>
      <c r="D23" s="73"/>
      <c r="E23" s="74"/>
      <c r="F23" s="74"/>
      <c r="G23" s="74"/>
      <c r="H23" s="74"/>
      <c r="I23" s="75"/>
      <c r="J23" s="70"/>
      <c r="K23" s="69"/>
      <c r="L23" s="79"/>
      <c r="M23" s="55"/>
    </row>
    <row r="24" spans="2:13" s="42" customFormat="1" ht="20.25" customHeight="1" thickBot="1">
      <c r="B24" s="409"/>
      <c r="C24" s="71"/>
      <c r="D24" s="76"/>
      <c r="E24" s="77"/>
      <c r="F24" s="77"/>
      <c r="G24" s="77"/>
      <c r="H24" s="77"/>
      <c r="I24" s="78"/>
      <c r="J24" s="72"/>
      <c r="K24" s="69"/>
      <c r="L24" s="79"/>
      <c r="M24" s="55"/>
    </row>
    <row r="25" spans="2:13" s="42" customFormat="1" ht="20.25" customHeight="1">
      <c r="B25" s="408"/>
      <c r="C25" s="70"/>
      <c r="D25" s="73"/>
      <c r="E25" s="74"/>
      <c r="F25" s="74"/>
      <c r="G25" s="74"/>
      <c r="H25" s="74"/>
      <c r="I25" s="75"/>
      <c r="J25" s="70"/>
      <c r="K25" s="69"/>
      <c r="L25" s="79"/>
      <c r="M25" s="55"/>
    </row>
    <row r="26" spans="2:13" s="42" customFormat="1" ht="20.25" customHeight="1" thickBot="1">
      <c r="B26" s="409"/>
      <c r="C26" s="72"/>
      <c r="D26" s="76"/>
      <c r="E26" s="77"/>
      <c r="F26" s="77"/>
      <c r="G26" s="77"/>
      <c r="H26" s="77"/>
      <c r="I26" s="78"/>
      <c r="J26" s="72"/>
      <c r="K26" s="69"/>
      <c r="L26" s="79"/>
      <c r="M26" s="55"/>
    </row>
    <row r="27" spans="1:10" ht="15.75" thickBot="1">
      <c r="A27" s="42"/>
      <c r="B27" s="42"/>
      <c r="C27" s="42"/>
      <c r="D27" s="42"/>
      <c r="E27" s="42"/>
      <c r="F27" s="42"/>
      <c r="G27" s="42"/>
      <c r="H27" s="42"/>
      <c r="I27" s="42"/>
      <c r="J27" s="42"/>
    </row>
    <row r="28" spans="1:10" ht="15">
      <c r="A28" s="42"/>
      <c r="B28" s="297"/>
      <c r="C28" s="402"/>
      <c r="D28" s="404" t="s">
        <v>10</v>
      </c>
      <c r="E28" s="405"/>
      <c r="F28" s="405"/>
      <c r="G28" s="406"/>
      <c r="H28" s="406"/>
      <c r="I28" s="406"/>
      <c r="J28" s="407"/>
    </row>
    <row r="29" spans="1:10" ht="15.75" thickBot="1">
      <c r="A29" s="42"/>
      <c r="B29" s="299"/>
      <c r="C29" s="403"/>
      <c r="D29" s="2" t="s">
        <v>4</v>
      </c>
      <c r="E29" s="2" t="s">
        <v>5</v>
      </c>
      <c r="F29" s="2" t="s">
        <v>6</v>
      </c>
      <c r="G29" s="3" t="s">
        <v>82</v>
      </c>
      <c r="H29" s="3" t="s">
        <v>83</v>
      </c>
      <c r="I29" s="3" t="s">
        <v>7</v>
      </c>
      <c r="J29" s="4" t="s">
        <v>8</v>
      </c>
    </row>
    <row r="30" spans="1:10" ht="20.25" customHeight="1">
      <c r="A30" s="42"/>
      <c r="B30" s="408"/>
      <c r="C30" s="70"/>
      <c r="D30" s="73"/>
      <c r="E30" s="74"/>
      <c r="F30" s="74"/>
      <c r="G30" s="74"/>
      <c r="H30" s="74"/>
      <c r="I30" s="75"/>
      <c r="J30" s="70"/>
    </row>
    <row r="31" spans="1:10" ht="20.25" customHeight="1" thickBot="1">
      <c r="A31" s="42"/>
      <c r="B31" s="409"/>
      <c r="C31" s="71"/>
      <c r="D31" s="76"/>
      <c r="E31" s="77"/>
      <c r="F31" s="77"/>
      <c r="G31" s="77"/>
      <c r="H31" s="77"/>
      <c r="I31" s="78"/>
      <c r="J31" s="72"/>
    </row>
    <row r="32" spans="1:10" ht="20.25" customHeight="1">
      <c r="A32" s="42"/>
      <c r="B32" s="408"/>
      <c r="C32" s="70"/>
      <c r="D32" s="73"/>
      <c r="E32" s="74"/>
      <c r="F32" s="74"/>
      <c r="G32" s="74"/>
      <c r="H32" s="74"/>
      <c r="I32" s="75"/>
      <c r="J32" s="70"/>
    </row>
    <row r="33" spans="1:10" ht="20.25" customHeight="1" thickBot="1">
      <c r="A33" s="42"/>
      <c r="B33" s="409"/>
      <c r="C33" s="71"/>
      <c r="D33" s="76"/>
      <c r="E33" s="77"/>
      <c r="F33" s="77"/>
      <c r="G33" s="77"/>
      <c r="H33" s="77"/>
      <c r="I33" s="78"/>
      <c r="J33" s="72"/>
    </row>
    <row r="34" spans="1:10" ht="20.25" customHeight="1">
      <c r="A34" s="42"/>
      <c r="B34" s="408"/>
      <c r="C34" s="70"/>
      <c r="D34" s="73"/>
      <c r="E34" s="74"/>
      <c r="F34" s="74"/>
      <c r="G34" s="74"/>
      <c r="H34" s="74"/>
      <c r="I34" s="75"/>
      <c r="J34" s="70"/>
    </row>
    <row r="35" spans="1:10" ht="20.25" customHeight="1" thickBot="1">
      <c r="A35" s="42"/>
      <c r="B35" s="409"/>
      <c r="C35" s="71"/>
      <c r="D35" s="76"/>
      <c r="E35" s="77"/>
      <c r="F35" s="77"/>
      <c r="G35" s="77"/>
      <c r="H35" s="77"/>
      <c r="I35" s="78"/>
      <c r="J35" s="72"/>
    </row>
    <row r="36" spans="1:10" ht="20.25" customHeight="1">
      <c r="A36" s="42"/>
      <c r="B36" s="408"/>
      <c r="C36" s="70"/>
      <c r="D36" s="73"/>
      <c r="E36" s="74"/>
      <c r="F36" s="74"/>
      <c r="G36" s="74"/>
      <c r="H36" s="74"/>
      <c r="I36" s="75"/>
      <c r="J36" s="70"/>
    </row>
    <row r="37" spans="1:10" ht="20.25" customHeight="1" thickBot="1">
      <c r="A37" s="42"/>
      <c r="B37" s="409"/>
      <c r="C37" s="71"/>
      <c r="D37" s="76"/>
      <c r="E37" s="77"/>
      <c r="F37" s="77"/>
      <c r="G37" s="77"/>
      <c r="H37" s="77"/>
      <c r="I37" s="78"/>
      <c r="J37" s="72"/>
    </row>
    <row r="38" spans="1:10" ht="20.25" customHeight="1">
      <c r="A38" s="42"/>
      <c r="B38" s="408"/>
      <c r="C38" s="70"/>
      <c r="D38" s="73"/>
      <c r="E38" s="74"/>
      <c r="F38" s="74"/>
      <c r="G38" s="74"/>
      <c r="H38" s="74"/>
      <c r="I38" s="75"/>
      <c r="J38" s="70"/>
    </row>
    <row r="39" spans="1:10" ht="20.25" customHeight="1" thickBot="1">
      <c r="A39" s="42"/>
      <c r="B39" s="409"/>
      <c r="C39" s="72"/>
      <c r="D39" s="76"/>
      <c r="E39" s="77"/>
      <c r="F39" s="77"/>
      <c r="G39" s="77"/>
      <c r="H39" s="77"/>
      <c r="I39" s="78"/>
      <c r="J39" s="72"/>
    </row>
    <row r="40" spans="2:11" s="42" customFormat="1" ht="36" customHeight="1" thickBot="1">
      <c r="B40" s="97"/>
      <c r="C40" s="81"/>
      <c r="D40" s="81"/>
      <c r="E40" s="81"/>
      <c r="F40" s="81"/>
      <c r="G40" s="81"/>
      <c r="H40" s="81"/>
      <c r="I40" s="81"/>
      <c r="J40" s="81"/>
      <c r="K40" s="5"/>
    </row>
    <row r="41" spans="1:10" ht="15">
      <c r="A41" s="42"/>
      <c r="B41" s="297"/>
      <c r="C41" s="402"/>
      <c r="D41" s="404" t="s">
        <v>10</v>
      </c>
      <c r="E41" s="405"/>
      <c r="F41" s="405"/>
      <c r="G41" s="406"/>
      <c r="H41" s="406"/>
      <c r="I41" s="406"/>
      <c r="J41" s="407"/>
    </row>
    <row r="42" spans="1:10" ht="15.75" thickBot="1">
      <c r="A42" s="42"/>
      <c r="B42" s="299"/>
      <c r="C42" s="403"/>
      <c r="D42" s="2" t="s">
        <v>4</v>
      </c>
      <c r="E42" s="2" t="s">
        <v>5</v>
      </c>
      <c r="F42" s="2" t="s">
        <v>6</v>
      </c>
      <c r="G42" s="3" t="s">
        <v>82</v>
      </c>
      <c r="H42" s="3" t="s">
        <v>83</v>
      </c>
      <c r="I42" s="3" t="s">
        <v>7</v>
      </c>
      <c r="J42" s="4" t="s">
        <v>8</v>
      </c>
    </row>
    <row r="43" spans="1:10" ht="20.25" customHeight="1">
      <c r="A43" s="42"/>
      <c r="B43" s="408"/>
      <c r="C43" s="70"/>
      <c r="D43" s="73"/>
      <c r="E43" s="74"/>
      <c r="F43" s="74"/>
      <c r="G43" s="74"/>
      <c r="H43" s="74"/>
      <c r="I43" s="75"/>
      <c r="J43" s="70"/>
    </row>
    <row r="44" spans="1:10" ht="20.25" customHeight="1" thickBot="1">
      <c r="A44" s="42"/>
      <c r="B44" s="409"/>
      <c r="C44" s="71"/>
      <c r="D44" s="76"/>
      <c r="E44" s="77"/>
      <c r="F44" s="77"/>
      <c r="G44" s="77"/>
      <c r="H44" s="77"/>
      <c r="I44" s="78"/>
      <c r="J44" s="72"/>
    </row>
    <row r="45" spans="1:10" ht="20.25" customHeight="1">
      <c r="A45" s="42"/>
      <c r="B45" s="408"/>
      <c r="C45" s="70"/>
      <c r="D45" s="73"/>
      <c r="E45" s="74"/>
      <c r="F45" s="74"/>
      <c r="G45" s="74"/>
      <c r="H45" s="74"/>
      <c r="I45" s="75"/>
      <c r="J45" s="70"/>
    </row>
    <row r="46" spans="1:10" ht="20.25" customHeight="1" thickBot="1">
      <c r="A46" s="42"/>
      <c r="B46" s="409"/>
      <c r="C46" s="71"/>
      <c r="D46" s="76"/>
      <c r="E46" s="77"/>
      <c r="F46" s="77"/>
      <c r="G46" s="77"/>
      <c r="H46" s="77"/>
      <c r="I46" s="78"/>
      <c r="J46" s="72"/>
    </row>
    <row r="47" spans="1:10" ht="20.25" customHeight="1">
      <c r="A47" s="42"/>
      <c r="B47" s="408"/>
      <c r="C47" s="70"/>
      <c r="D47" s="73"/>
      <c r="E47" s="74"/>
      <c r="F47" s="74"/>
      <c r="G47" s="74"/>
      <c r="H47" s="74"/>
      <c r="I47" s="75"/>
      <c r="J47" s="70"/>
    </row>
    <row r="48" spans="1:10" ht="20.25" customHeight="1" thickBot="1">
      <c r="A48" s="42"/>
      <c r="B48" s="409"/>
      <c r="C48" s="71"/>
      <c r="D48" s="76"/>
      <c r="E48" s="77"/>
      <c r="F48" s="77"/>
      <c r="G48" s="77"/>
      <c r="H48" s="77"/>
      <c r="I48" s="78"/>
      <c r="J48" s="72"/>
    </row>
    <row r="49" spans="1:10" ht="20.25" customHeight="1">
      <c r="A49" s="42"/>
      <c r="B49" s="408"/>
      <c r="C49" s="70"/>
      <c r="D49" s="73"/>
      <c r="E49" s="74"/>
      <c r="F49" s="74"/>
      <c r="G49" s="74"/>
      <c r="H49" s="74"/>
      <c r="I49" s="75"/>
      <c r="J49" s="70"/>
    </row>
    <row r="50" spans="1:10" ht="20.25" customHeight="1" thickBot="1">
      <c r="A50" s="42"/>
      <c r="B50" s="409"/>
      <c r="C50" s="71"/>
      <c r="D50" s="76"/>
      <c r="E50" s="77"/>
      <c r="F50" s="77"/>
      <c r="G50" s="77"/>
      <c r="H50" s="77"/>
      <c r="I50" s="78"/>
      <c r="J50" s="72"/>
    </row>
    <row r="51" spans="1:10" ht="20.25" customHeight="1">
      <c r="A51" s="42"/>
      <c r="B51" s="408"/>
      <c r="C51" s="70"/>
      <c r="D51" s="73"/>
      <c r="E51" s="74"/>
      <c r="F51" s="74"/>
      <c r="G51" s="74"/>
      <c r="H51" s="74"/>
      <c r="I51" s="75"/>
      <c r="J51" s="70"/>
    </row>
    <row r="52" spans="1:10" ht="20.25" customHeight="1" thickBot="1">
      <c r="A52" s="42"/>
      <c r="B52" s="409"/>
      <c r="C52" s="72"/>
      <c r="D52" s="76"/>
      <c r="E52" s="77"/>
      <c r="F52" s="77"/>
      <c r="G52" s="77"/>
      <c r="H52" s="77"/>
      <c r="I52" s="78"/>
      <c r="J52" s="72"/>
    </row>
  </sheetData>
  <sheetProtection/>
  <mergeCells count="32">
    <mergeCell ref="B45:B46"/>
    <mergeCell ref="B47:B48"/>
    <mergeCell ref="B49:B50"/>
    <mergeCell ref="B51:B52"/>
    <mergeCell ref="B36:B37"/>
    <mergeCell ref="B38:B39"/>
    <mergeCell ref="B41:B42"/>
    <mergeCell ref="C41:C42"/>
    <mergeCell ref="D41:J41"/>
    <mergeCell ref="B43:B44"/>
    <mergeCell ref="B28:B29"/>
    <mergeCell ref="C28:C29"/>
    <mergeCell ref="D28:J28"/>
    <mergeCell ref="B30:B31"/>
    <mergeCell ref="B32:B33"/>
    <mergeCell ref="B34:B35"/>
    <mergeCell ref="B17:B18"/>
    <mergeCell ref="B19:B20"/>
    <mergeCell ref="B21:B22"/>
    <mergeCell ref="B23:B24"/>
    <mergeCell ref="B25:B26"/>
    <mergeCell ref="B8:B9"/>
    <mergeCell ref="B10:B11"/>
    <mergeCell ref="B12:B13"/>
    <mergeCell ref="B15:B16"/>
    <mergeCell ref="C15:C16"/>
    <mergeCell ref="D15:J15"/>
    <mergeCell ref="B2:B3"/>
    <mergeCell ref="C2:C3"/>
    <mergeCell ref="D2:J2"/>
    <mergeCell ref="B4:B5"/>
    <mergeCell ref="B6:B7"/>
  </mergeCells>
  <printOptions/>
  <pageMargins left="0.25" right="0.25" top="0.75" bottom="0.75" header="0.3" footer="0.3"/>
  <pageSetup horizontalDpi="600" verticalDpi="600" orientation="landscape" paperSize="9" scale="96" r:id="rId1"/>
  <rowBreaks count="1" manualBreakCount="1">
    <brk id="26" max="255" man="1"/>
  </rowBreaks>
</worksheet>
</file>

<file path=xl/worksheets/sheet16.xml><?xml version="1.0" encoding="utf-8"?>
<worksheet xmlns="http://schemas.openxmlformats.org/spreadsheetml/2006/main" xmlns:r="http://schemas.openxmlformats.org/officeDocument/2006/relationships">
  <sheetPr codeName="Barr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97"/>
      <c r="C2" s="402"/>
      <c r="D2" s="410" t="s">
        <v>11</v>
      </c>
      <c r="E2" s="411"/>
      <c r="F2" s="411"/>
      <c r="G2" s="411"/>
      <c r="H2" s="411"/>
      <c r="I2" s="411"/>
      <c r="J2" s="412"/>
      <c r="K2" s="67"/>
    </row>
    <row r="3" spans="2:11" ht="22.5" customHeight="1" thickBot="1">
      <c r="B3" s="299"/>
      <c r="C3" s="403"/>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55.5" customHeight="1" thickBot="1">
      <c r="B9" s="97"/>
      <c r="C9" s="81"/>
      <c r="D9" s="81"/>
      <c r="E9" s="81"/>
      <c r="F9" s="81"/>
      <c r="G9" s="81"/>
      <c r="H9" s="81"/>
      <c r="I9" s="81"/>
      <c r="J9" s="81"/>
      <c r="K9" s="69"/>
    </row>
    <row r="10" spans="2:11" ht="18.75">
      <c r="B10" s="297"/>
      <c r="C10" s="402"/>
      <c r="D10" s="413" t="s">
        <v>11</v>
      </c>
      <c r="E10" s="405"/>
      <c r="F10" s="405"/>
      <c r="G10" s="406"/>
      <c r="H10" s="406"/>
      <c r="I10" s="406"/>
      <c r="J10" s="407"/>
      <c r="K10" s="67"/>
    </row>
    <row r="11" spans="2:11" ht="22.5" customHeight="1" thickBot="1">
      <c r="B11" s="299"/>
      <c r="C11" s="403"/>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97"/>
      <c r="C18" s="402"/>
      <c r="D18" s="413" t="s">
        <v>11</v>
      </c>
      <c r="E18" s="405"/>
      <c r="F18" s="405"/>
      <c r="G18" s="406"/>
      <c r="H18" s="406"/>
      <c r="I18" s="406"/>
      <c r="J18" s="407"/>
    </row>
    <row r="19" spans="2:10" ht="22.5" customHeight="1" thickBot="1">
      <c r="B19" s="299"/>
      <c r="C19" s="403"/>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7" customHeight="1" thickBot="1">
      <c r="A25" s="42"/>
      <c r="B25" s="97"/>
      <c r="C25" s="81"/>
      <c r="D25" s="81"/>
      <c r="E25" s="81"/>
      <c r="F25" s="81"/>
      <c r="G25" s="81"/>
      <c r="H25" s="81"/>
      <c r="I25" s="81"/>
      <c r="J25" s="81"/>
    </row>
    <row r="26" spans="1:10" s="5" customFormat="1" ht="18.75">
      <c r="A26" s="42"/>
      <c r="B26" s="297"/>
      <c r="C26" s="402"/>
      <c r="D26" s="413" t="s">
        <v>11</v>
      </c>
      <c r="E26" s="405"/>
      <c r="F26" s="405"/>
      <c r="G26" s="406"/>
      <c r="H26" s="406"/>
      <c r="I26" s="406"/>
      <c r="J26" s="407"/>
    </row>
    <row r="27" spans="1:10" s="5" customFormat="1" ht="22.5" customHeight="1" thickBot="1">
      <c r="A27" s="42"/>
      <c r="B27" s="299"/>
      <c r="C27" s="403"/>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7.xml><?xml version="1.0" encoding="utf-8"?>
<worksheet xmlns="http://schemas.openxmlformats.org/spreadsheetml/2006/main" xmlns:r="http://schemas.openxmlformats.org/officeDocument/2006/relationships">
  <sheetPr codeName="Balken"/>
  <dimension ref="A1:K32"/>
  <sheetViews>
    <sheetView zoomScale="80" zoomScaleNormal="80" zoomScalePageLayoutView="55" workbookViewId="0" topLeftCell="A1">
      <selection activeCell="L3" sqref="L3"/>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97"/>
      <c r="C2" s="402"/>
      <c r="D2" s="410" t="s">
        <v>45</v>
      </c>
      <c r="E2" s="411"/>
      <c r="F2" s="411"/>
      <c r="G2" s="411"/>
      <c r="H2" s="411"/>
      <c r="I2" s="411"/>
      <c r="J2" s="412"/>
      <c r="K2" s="67"/>
    </row>
    <row r="3" spans="2:11" ht="22.5" customHeight="1" thickBot="1">
      <c r="B3" s="299"/>
      <c r="C3" s="403"/>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8.75" customHeight="1" thickBot="1">
      <c r="B9" s="97"/>
      <c r="C9" s="81"/>
      <c r="D9" s="81"/>
      <c r="E9" s="81"/>
      <c r="F9" s="81"/>
      <c r="G9" s="81"/>
      <c r="H9" s="81"/>
      <c r="I9" s="81"/>
      <c r="J9" s="81"/>
      <c r="K9" s="69"/>
    </row>
    <row r="10" spans="2:11" ht="18.75">
      <c r="B10" s="297"/>
      <c r="C10" s="402"/>
      <c r="D10" s="413" t="s">
        <v>45</v>
      </c>
      <c r="E10" s="405"/>
      <c r="F10" s="405"/>
      <c r="G10" s="406"/>
      <c r="H10" s="406"/>
      <c r="I10" s="406"/>
      <c r="J10" s="407"/>
      <c r="K10" s="67"/>
    </row>
    <row r="11" spans="2:11" ht="22.5" customHeight="1" thickBot="1">
      <c r="B11" s="299"/>
      <c r="C11" s="403"/>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97"/>
      <c r="C18" s="402"/>
      <c r="D18" s="413" t="s">
        <v>45</v>
      </c>
      <c r="E18" s="405"/>
      <c r="F18" s="405"/>
      <c r="G18" s="406"/>
      <c r="H18" s="406"/>
      <c r="I18" s="406"/>
      <c r="J18" s="407"/>
    </row>
    <row r="19" spans="2:10" ht="22.5" customHeight="1" thickBot="1">
      <c r="B19" s="299"/>
      <c r="C19" s="403"/>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55.5" customHeight="1" thickBot="1">
      <c r="A25" s="42"/>
      <c r="B25" s="97"/>
      <c r="C25" s="81"/>
      <c r="D25" s="81"/>
      <c r="E25" s="81"/>
      <c r="F25" s="81"/>
      <c r="G25" s="81"/>
      <c r="H25" s="81"/>
      <c r="I25" s="81"/>
      <c r="J25" s="81"/>
    </row>
    <row r="26" spans="1:10" s="5" customFormat="1" ht="18.75">
      <c r="A26" s="42"/>
      <c r="B26" s="297"/>
      <c r="C26" s="402"/>
      <c r="D26" s="413" t="s">
        <v>45</v>
      </c>
      <c r="E26" s="405"/>
      <c r="F26" s="405"/>
      <c r="G26" s="406"/>
      <c r="H26" s="406"/>
      <c r="I26" s="406"/>
      <c r="J26" s="407"/>
    </row>
    <row r="27" spans="1:10" s="5" customFormat="1" ht="22.5" customHeight="1" thickBot="1">
      <c r="A27" s="42"/>
      <c r="B27" s="299"/>
      <c r="C27" s="403"/>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26:B27"/>
    <mergeCell ref="C26:C27"/>
    <mergeCell ref="D26:J26"/>
    <mergeCell ref="D18:J18"/>
    <mergeCell ref="B18:B19"/>
    <mergeCell ref="C18:C19"/>
    <mergeCell ref="B10:B11"/>
    <mergeCell ref="C10:C11"/>
    <mergeCell ref="D10:J10"/>
    <mergeCell ref="B2:B3"/>
    <mergeCell ref="C2:C3"/>
    <mergeCell ref="D2:J2"/>
  </mergeCells>
  <printOptions/>
  <pageMargins left="0.25" right="0.25" top="0.75" bottom="0.75" header="0.3" footer="0.3"/>
  <pageSetup horizontalDpi="600" verticalDpi="600" orientation="landscape" paperSize="9" r:id="rId1"/>
  <rowBreaks count="1" manualBreakCount="1">
    <brk id="16" max="255" man="1"/>
  </rowBreaks>
</worksheet>
</file>

<file path=xl/worksheets/sheet18.xml><?xml version="1.0" encoding="utf-8"?>
<worksheet xmlns="http://schemas.openxmlformats.org/spreadsheetml/2006/main" xmlns:r="http://schemas.openxmlformats.org/officeDocument/2006/relationships">
  <sheetPr codeName="Boden"/>
  <dimension ref="A1:K32"/>
  <sheetViews>
    <sheetView zoomScale="80" zoomScaleNormal="80" zoomScalePageLayoutView="55" workbookViewId="0" topLeftCell="A1">
      <selection activeCell="L2" sqref="L2"/>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6384" width="11.421875" style="42" customWidth="1"/>
  </cols>
  <sheetData>
    <row r="1" ht="15.75" thickBot="1">
      <c r="K1" s="55"/>
    </row>
    <row r="2" spans="2:11" ht="18.75">
      <c r="B2" s="297"/>
      <c r="C2" s="402"/>
      <c r="D2" s="410" t="s">
        <v>9</v>
      </c>
      <c r="E2" s="411"/>
      <c r="F2" s="411"/>
      <c r="G2" s="411"/>
      <c r="H2" s="411"/>
      <c r="I2" s="411"/>
      <c r="J2" s="412"/>
      <c r="K2" s="67"/>
    </row>
    <row r="3" spans="2:11" ht="22.5" customHeight="1" thickBot="1">
      <c r="B3" s="299"/>
      <c r="C3" s="403"/>
      <c r="D3" s="2" t="s">
        <v>4</v>
      </c>
      <c r="E3" s="2" t="s">
        <v>5</v>
      </c>
      <c r="F3" s="2" t="s">
        <v>6</v>
      </c>
      <c r="G3" s="3" t="s">
        <v>82</v>
      </c>
      <c r="H3" s="3" t="s">
        <v>83</v>
      </c>
      <c r="I3" s="3" t="s">
        <v>7</v>
      </c>
      <c r="J3" s="4" t="s">
        <v>8</v>
      </c>
      <c r="K3" s="68"/>
    </row>
    <row r="4" spans="2:11" ht="30" customHeight="1" thickBot="1">
      <c r="B4" s="94"/>
      <c r="C4" s="89"/>
      <c r="D4" s="90"/>
      <c r="E4" s="91"/>
      <c r="F4" s="91"/>
      <c r="G4" s="91"/>
      <c r="H4" s="91"/>
      <c r="I4" s="92"/>
      <c r="J4" s="89"/>
      <c r="K4" s="69"/>
    </row>
    <row r="5" spans="2:11" ht="30" customHeight="1" thickBot="1">
      <c r="B5" s="93"/>
      <c r="C5" s="89"/>
      <c r="D5" s="90"/>
      <c r="E5" s="91"/>
      <c r="F5" s="91"/>
      <c r="G5" s="91"/>
      <c r="H5" s="91"/>
      <c r="I5" s="92"/>
      <c r="J5" s="89"/>
      <c r="K5" s="69"/>
    </row>
    <row r="6" spans="2:11" ht="30" customHeight="1" thickBot="1">
      <c r="B6" s="80"/>
      <c r="C6" s="49"/>
      <c r="D6" s="85"/>
      <c r="E6" s="86"/>
      <c r="F6" s="86"/>
      <c r="G6" s="86"/>
      <c r="H6" s="86"/>
      <c r="I6" s="87"/>
      <c r="J6" s="88"/>
      <c r="K6" s="69"/>
    </row>
    <row r="7" spans="2:11" ht="30" customHeight="1" thickBot="1">
      <c r="B7" s="80"/>
      <c r="C7" s="71"/>
      <c r="D7" s="76"/>
      <c r="E7" s="77"/>
      <c r="F7" s="77"/>
      <c r="G7" s="77"/>
      <c r="H7" s="77"/>
      <c r="I7" s="78"/>
      <c r="J7" s="72"/>
      <c r="K7" s="69"/>
    </row>
    <row r="8" spans="2:11" ht="30" customHeight="1" thickBot="1">
      <c r="B8" s="80"/>
      <c r="C8" s="72"/>
      <c r="D8" s="76"/>
      <c r="E8" s="77"/>
      <c r="F8" s="77"/>
      <c r="G8" s="77"/>
      <c r="H8" s="77"/>
      <c r="I8" s="78"/>
      <c r="J8" s="72"/>
      <c r="K8" s="69"/>
    </row>
    <row r="9" spans="2:11" ht="45" customHeight="1" thickBot="1">
      <c r="B9" s="97"/>
      <c r="C9" s="81"/>
      <c r="D9" s="81"/>
      <c r="E9" s="81"/>
      <c r="F9" s="81"/>
      <c r="G9" s="81"/>
      <c r="H9" s="81"/>
      <c r="I9" s="81"/>
      <c r="J9" s="81"/>
      <c r="K9" s="69"/>
    </row>
    <row r="10" spans="2:11" ht="18.75">
      <c r="B10" s="297"/>
      <c r="C10" s="402"/>
      <c r="D10" s="413" t="s">
        <v>9</v>
      </c>
      <c r="E10" s="405"/>
      <c r="F10" s="405"/>
      <c r="G10" s="406"/>
      <c r="H10" s="406"/>
      <c r="I10" s="406"/>
      <c r="J10" s="407"/>
      <c r="K10" s="67"/>
    </row>
    <row r="11" spans="2:11" ht="22.5" customHeight="1" thickBot="1">
      <c r="B11" s="299"/>
      <c r="C11" s="403"/>
      <c r="D11" s="2" t="s">
        <v>4</v>
      </c>
      <c r="E11" s="2" t="s">
        <v>5</v>
      </c>
      <c r="F11" s="2" t="s">
        <v>6</v>
      </c>
      <c r="G11" s="3" t="s">
        <v>82</v>
      </c>
      <c r="H11" s="3" t="s">
        <v>83</v>
      </c>
      <c r="I11" s="3" t="s">
        <v>7</v>
      </c>
      <c r="J11" s="4" t="s">
        <v>8</v>
      </c>
      <c r="K11" s="68"/>
    </row>
    <row r="12" spans="2:11" ht="30" customHeight="1" thickBot="1">
      <c r="B12" s="80"/>
      <c r="C12" s="71"/>
      <c r="D12" s="76"/>
      <c r="E12" s="77"/>
      <c r="F12" s="77"/>
      <c r="G12" s="77"/>
      <c r="H12" s="77"/>
      <c r="I12" s="78"/>
      <c r="J12" s="72"/>
      <c r="K12" s="69"/>
    </row>
    <row r="13" spans="2:11" ht="30" customHeight="1" thickBot="1">
      <c r="B13" s="80"/>
      <c r="C13" s="71"/>
      <c r="D13" s="76"/>
      <c r="E13" s="77"/>
      <c r="F13" s="77"/>
      <c r="G13" s="77"/>
      <c r="H13" s="77"/>
      <c r="I13" s="78"/>
      <c r="J13" s="72"/>
      <c r="K13" s="69"/>
    </row>
    <row r="14" spans="2:11" ht="30" customHeight="1" thickBot="1">
      <c r="B14" s="80"/>
      <c r="C14" s="71"/>
      <c r="D14" s="76"/>
      <c r="E14" s="77"/>
      <c r="F14" s="77"/>
      <c r="G14" s="77"/>
      <c r="H14" s="77"/>
      <c r="I14" s="78"/>
      <c r="J14" s="72"/>
      <c r="K14" s="69"/>
    </row>
    <row r="15" spans="2:11" ht="30" customHeight="1" thickBot="1">
      <c r="B15" s="80"/>
      <c r="C15" s="71"/>
      <c r="D15" s="76"/>
      <c r="E15" s="77"/>
      <c r="F15" s="77"/>
      <c r="G15" s="77"/>
      <c r="H15" s="77"/>
      <c r="I15" s="78"/>
      <c r="J15" s="72"/>
      <c r="K15" s="69"/>
    </row>
    <row r="16" spans="2:11" ht="30" customHeight="1" thickBot="1">
      <c r="B16" s="80"/>
      <c r="C16" s="72"/>
      <c r="D16" s="76"/>
      <c r="E16" s="77"/>
      <c r="F16" s="77"/>
      <c r="G16" s="77"/>
      <c r="H16" s="77"/>
      <c r="I16" s="78"/>
      <c r="J16" s="72"/>
      <c r="K16" s="69"/>
    </row>
    <row r="17" ht="15.75" thickBot="1"/>
    <row r="18" spans="2:10" ht="18.75">
      <c r="B18" s="297"/>
      <c r="C18" s="402"/>
      <c r="D18" s="413" t="s">
        <v>9</v>
      </c>
      <c r="E18" s="405"/>
      <c r="F18" s="405"/>
      <c r="G18" s="406"/>
      <c r="H18" s="406"/>
      <c r="I18" s="406"/>
      <c r="J18" s="407"/>
    </row>
    <row r="19" spans="2:10" ht="22.5" customHeight="1" thickBot="1">
      <c r="B19" s="299"/>
      <c r="C19" s="403"/>
      <c r="D19" s="2" t="s">
        <v>4</v>
      </c>
      <c r="E19" s="2" t="s">
        <v>5</v>
      </c>
      <c r="F19" s="2" t="s">
        <v>6</v>
      </c>
      <c r="G19" s="3" t="s">
        <v>82</v>
      </c>
      <c r="H19" s="3" t="s">
        <v>83</v>
      </c>
      <c r="I19" s="3" t="s">
        <v>7</v>
      </c>
      <c r="J19" s="4" t="s">
        <v>8</v>
      </c>
    </row>
    <row r="20" spans="2:10" ht="30" customHeight="1" thickBot="1">
      <c r="B20" s="80"/>
      <c r="C20" s="71"/>
      <c r="D20" s="76"/>
      <c r="E20" s="77"/>
      <c r="F20" s="77"/>
      <c r="G20" s="77"/>
      <c r="H20" s="77"/>
      <c r="I20" s="78"/>
      <c r="J20" s="72"/>
    </row>
    <row r="21" spans="1:10" s="5" customFormat="1" ht="30" customHeight="1" thickBot="1">
      <c r="A21" s="42"/>
      <c r="B21" s="80"/>
      <c r="C21" s="71"/>
      <c r="D21" s="76"/>
      <c r="E21" s="77"/>
      <c r="F21" s="77"/>
      <c r="G21" s="77"/>
      <c r="H21" s="77"/>
      <c r="I21" s="78"/>
      <c r="J21" s="72"/>
    </row>
    <row r="22" spans="1:10" s="5" customFormat="1" ht="30" customHeight="1" thickBot="1">
      <c r="A22" s="42"/>
      <c r="B22" s="80"/>
      <c r="C22" s="71"/>
      <c r="D22" s="76"/>
      <c r="E22" s="77"/>
      <c r="F22" s="77"/>
      <c r="G22" s="77"/>
      <c r="H22" s="77"/>
      <c r="I22" s="78"/>
      <c r="J22" s="72"/>
    </row>
    <row r="23" spans="1:10" s="5" customFormat="1" ht="30" customHeight="1" thickBot="1">
      <c r="A23" s="42"/>
      <c r="B23" s="80"/>
      <c r="C23" s="71"/>
      <c r="D23" s="76"/>
      <c r="E23" s="77"/>
      <c r="F23" s="77"/>
      <c r="G23" s="77"/>
      <c r="H23" s="77"/>
      <c r="I23" s="78"/>
      <c r="J23" s="72"/>
    </row>
    <row r="24" spans="1:10" s="5" customFormat="1" ht="30" customHeight="1" thickBot="1">
      <c r="A24" s="42"/>
      <c r="B24" s="80"/>
      <c r="C24" s="72"/>
      <c r="D24" s="76"/>
      <c r="E24" s="77"/>
      <c r="F24" s="77"/>
      <c r="G24" s="77"/>
      <c r="H24" s="77"/>
      <c r="I24" s="78"/>
      <c r="J24" s="72"/>
    </row>
    <row r="25" spans="1:10" s="5" customFormat="1" ht="48.75" customHeight="1" thickBot="1">
      <c r="A25" s="42"/>
      <c r="B25" s="97"/>
      <c r="C25" s="81"/>
      <c r="D25" s="81"/>
      <c r="E25" s="81"/>
      <c r="F25" s="81"/>
      <c r="G25" s="81"/>
      <c r="H25" s="81"/>
      <c r="I25" s="81"/>
      <c r="J25" s="81"/>
    </row>
    <row r="26" spans="1:10" s="5" customFormat="1" ht="18.75">
      <c r="A26" s="42"/>
      <c r="B26" s="297"/>
      <c r="C26" s="402"/>
      <c r="D26" s="413" t="s">
        <v>9</v>
      </c>
      <c r="E26" s="405"/>
      <c r="F26" s="405"/>
      <c r="G26" s="406"/>
      <c r="H26" s="406"/>
      <c r="I26" s="406"/>
      <c r="J26" s="407"/>
    </row>
    <row r="27" spans="1:10" s="5" customFormat="1" ht="22.5" customHeight="1" thickBot="1">
      <c r="A27" s="42"/>
      <c r="B27" s="299"/>
      <c r="C27" s="403"/>
      <c r="D27" s="2" t="s">
        <v>4</v>
      </c>
      <c r="E27" s="2" t="s">
        <v>5</v>
      </c>
      <c r="F27" s="2" t="s">
        <v>6</v>
      </c>
      <c r="G27" s="3" t="s">
        <v>82</v>
      </c>
      <c r="H27" s="3" t="s">
        <v>83</v>
      </c>
      <c r="I27" s="3" t="s">
        <v>7</v>
      </c>
      <c r="J27" s="4" t="s">
        <v>8</v>
      </c>
    </row>
    <row r="28" spans="1:10" s="5" customFormat="1" ht="30" customHeight="1" thickBot="1">
      <c r="A28" s="42"/>
      <c r="B28" s="80"/>
      <c r="C28" s="71"/>
      <c r="D28" s="76"/>
      <c r="E28" s="77"/>
      <c r="F28" s="77"/>
      <c r="G28" s="77"/>
      <c r="H28" s="77"/>
      <c r="I28" s="78"/>
      <c r="J28" s="72"/>
    </row>
    <row r="29" spans="1:10" s="5" customFormat="1" ht="30" customHeight="1" thickBot="1">
      <c r="A29" s="42"/>
      <c r="B29" s="80"/>
      <c r="C29" s="71"/>
      <c r="D29" s="76"/>
      <c r="E29" s="77"/>
      <c r="F29" s="77"/>
      <c r="G29" s="77"/>
      <c r="H29" s="77"/>
      <c r="I29" s="78"/>
      <c r="J29" s="72"/>
    </row>
    <row r="30" spans="1:10" s="5" customFormat="1" ht="30" customHeight="1" thickBot="1">
      <c r="A30" s="42"/>
      <c r="B30" s="80"/>
      <c r="C30" s="71"/>
      <c r="D30" s="76"/>
      <c r="E30" s="77"/>
      <c r="F30" s="77"/>
      <c r="G30" s="77"/>
      <c r="H30" s="77"/>
      <c r="I30" s="78"/>
      <c r="J30" s="72"/>
    </row>
    <row r="31" spans="1:10" s="5" customFormat="1" ht="30" customHeight="1" thickBot="1">
      <c r="A31" s="42"/>
      <c r="B31" s="80"/>
      <c r="C31" s="71"/>
      <c r="D31" s="76"/>
      <c r="E31" s="77"/>
      <c r="F31" s="77"/>
      <c r="G31" s="77"/>
      <c r="H31" s="77"/>
      <c r="I31" s="78"/>
      <c r="J31" s="72"/>
    </row>
    <row r="32" spans="1:10" s="5" customFormat="1" ht="30" customHeight="1" thickBot="1">
      <c r="A32" s="42"/>
      <c r="B32" s="80"/>
      <c r="C32" s="72"/>
      <c r="D32" s="76"/>
      <c r="E32" s="77"/>
      <c r="F32" s="77"/>
      <c r="G32" s="77"/>
      <c r="H32" s="77"/>
      <c r="I32" s="78"/>
      <c r="J32" s="72"/>
    </row>
  </sheetData>
  <sheetProtection/>
  <mergeCells count="12">
    <mergeCell ref="B18:B19"/>
    <mergeCell ref="C18:C19"/>
    <mergeCell ref="D18:J18"/>
    <mergeCell ref="B26:B27"/>
    <mergeCell ref="C26:C27"/>
    <mergeCell ref="D26:J26"/>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9.xml><?xml version="1.0" encoding="utf-8"?>
<worksheet xmlns="http://schemas.openxmlformats.org/spreadsheetml/2006/main" xmlns:r="http://schemas.openxmlformats.org/officeDocument/2006/relationships">
  <sheetPr codeName="Tabelle1"/>
  <dimension ref="A2:C129"/>
  <sheetViews>
    <sheetView zoomScalePageLayoutView="0" workbookViewId="0" topLeftCell="A1">
      <selection activeCell="A1" sqref="A1:IV16384"/>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ht="20.25">
      <c r="A2" s="14" t="s">
        <v>22</v>
      </c>
    </row>
    <row r="3" ht="3.75" customHeight="1"/>
    <row r="4" ht="14.25">
      <c r="B4" s="16" t="s">
        <v>25</v>
      </c>
    </row>
    <row r="5" ht="3.75" customHeight="1"/>
    <row r="6" spans="2:3" ht="85.5">
      <c r="B6" s="17" t="s">
        <v>26</v>
      </c>
      <c r="C6" s="18" t="s">
        <v>42</v>
      </c>
    </row>
    <row r="7" spans="2:3" ht="85.5">
      <c r="B7" s="17" t="s">
        <v>27</v>
      </c>
      <c r="C7" s="18" t="s">
        <v>29</v>
      </c>
    </row>
    <row r="8" spans="2:3" ht="85.5">
      <c r="B8" s="17" t="s">
        <v>28</v>
      </c>
      <c r="C8" s="18" t="s">
        <v>41</v>
      </c>
    </row>
    <row r="9" ht="3.75" customHeight="1"/>
    <row r="10" spans="1:3" ht="14.25">
      <c r="A10" s="224" t="s">
        <v>21</v>
      </c>
      <c r="B10" s="288" t="s">
        <v>23</v>
      </c>
      <c r="C10" s="288"/>
    </row>
    <row r="11" spans="1:3" ht="14.25">
      <c r="A11" s="224" t="s">
        <v>24</v>
      </c>
      <c r="B11" s="288" t="s">
        <v>98</v>
      </c>
      <c r="C11" s="288"/>
    </row>
    <row r="12" spans="1:3" ht="14.25">
      <c r="A12" s="224" t="s">
        <v>30</v>
      </c>
      <c r="B12" s="288" t="s">
        <v>31</v>
      </c>
      <c r="C12" s="288"/>
    </row>
    <row r="13" spans="1:3" ht="14.25">
      <c r="A13" s="224"/>
      <c r="B13" s="288" t="str">
        <f>"- Zuschauer können während oder nach dem Wettkampf eingetragen werden"</f>
        <v>- Zuschauer können während oder nach dem Wettkampf eingetragen werden</v>
      </c>
      <c r="C13" s="288"/>
    </row>
    <row r="14" spans="1:3" ht="14.25" customHeight="1">
      <c r="A14" s="224" t="s">
        <v>32</v>
      </c>
      <c r="B14" s="289" t="s">
        <v>36</v>
      </c>
      <c r="C14" s="289"/>
    </row>
    <row r="15" spans="1:3" ht="28.5" customHeight="1">
      <c r="A15" s="224" t="s">
        <v>34</v>
      </c>
      <c r="B15" s="289" t="s">
        <v>33</v>
      </c>
      <c r="C15" s="289"/>
    </row>
    <row r="16" spans="1:3" ht="14.25">
      <c r="A16" s="224" t="s">
        <v>35</v>
      </c>
      <c r="B16" s="98" t="s">
        <v>85</v>
      </c>
      <c r="C16" s="225"/>
    </row>
    <row r="17" spans="1:3" ht="14.25">
      <c r="A17" s="224" t="s">
        <v>38</v>
      </c>
      <c r="B17" s="288" t="s">
        <v>37</v>
      </c>
      <c r="C17" s="288"/>
    </row>
    <row r="18" spans="1:3" ht="14.25">
      <c r="A18" s="224"/>
      <c r="B18" s="288" t="str">
        <f>"- regelmäßiges Speichern (am Besten nach jeder Übung) nicht vergessen!"</f>
        <v>- regelmäßiges Speichern (am Besten nach jeder Übung) nicht vergessen!</v>
      </c>
      <c r="C18" s="288"/>
    </row>
    <row r="19" spans="1:3" ht="90" customHeight="1">
      <c r="A19" s="224" t="s">
        <v>39</v>
      </c>
      <c r="B19" s="290" t="s">
        <v>79</v>
      </c>
      <c r="C19" s="288"/>
    </row>
    <row r="20" spans="1:3" ht="14.25" customHeight="1">
      <c r="A20" s="224" t="s">
        <v>44</v>
      </c>
      <c r="B20" s="290" t="s">
        <v>40</v>
      </c>
      <c r="C20" s="288"/>
    </row>
    <row r="21" spans="1:3" ht="15">
      <c r="A21" s="224"/>
      <c r="B21" s="291" t="s">
        <v>99</v>
      </c>
      <c r="C21" s="291"/>
    </row>
    <row r="22" spans="1:3" ht="14.25">
      <c r="A22" s="224" t="s">
        <v>84</v>
      </c>
      <c r="B22" s="224" t="s">
        <v>100</v>
      </c>
      <c r="C22" s="224"/>
    </row>
    <row r="23" spans="1:3" ht="14.25">
      <c r="A23" s="224"/>
      <c r="B23" s="288"/>
      <c r="C23" s="288"/>
    </row>
    <row r="24" spans="1:3" ht="14.25">
      <c r="A24" s="224"/>
      <c r="B24" s="224" t="s">
        <v>80</v>
      </c>
      <c r="C24" s="224"/>
    </row>
    <row r="25" spans="1:3" ht="14.25">
      <c r="A25" s="224"/>
      <c r="B25" s="224" t="s">
        <v>97</v>
      </c>
      <c r="C25" s="224"/>
    </row>
    <row r="26" spans="1:3" ht="14.25">
      <c r="A26" s="224"/>
      <c r="B26" s="224" t="s">
        <v>101</v>
      </c>
      <c r="C26" s="224"/>
    </row>
    <row r="27" spans="1:3" ht="14.25">
      <c r="A27" s="224"/>
      <c r="B27" s="224"/>
      <c r="C27" s="224"/>
    </row>
    <row r="28" spans="1:3" ht="14.25">
      <c r="A28" s="224"/>
      <c r="B28" s="224"/>
      <c r="C28" s="224"/>
    </row>
    <row r="29" spans="1:3" ht="14.25">
      <c r="A29" s="224"/>
      <c r="B29" s="224"/>
      <c r="C29" s="224"/>
    </row>
    <row r="30" spans="1:3" ht="14.25">
      <c r="A30" s="224"/>
      <c r="B30" s="224"/>
      <c r="C30" s="224"/>
    </row>
    <row r="31" spans="1:3" ht="14.25">
      <c r="A31" s="224"/>
      <c r="B31" s="224"/>
      <c r="C31" s="224"/>
    </row>
    <row r="32" spans="1:3" ht="14.25">
      <c r="A32" s="224"/>
      <c r="B32" s="224"/>
      <c r="C32" s="224"/>
    </row>
    <row r="33" spans="1:3" ht="14.25">
      <c r="A33" s="224"/>
      <c r="B33" s="224"/>
      <c r="C33" s="224"/>
    </row>
    <row r="34" spans="1:3" ht="14.25">
      <c r="A34" s="224"/>
      <c r="B34" s="224"/>
      <c r="C34" s="224"/>
    </row>
    <row r="35" spans="1:3" ht="14.25">
      <c r="A35" s="224"/>
      <c r="B35" s="224"/>
      <c r="C35" s="224"/>
    </row>
    <row r="36" spans="1:3" ht="14.25">
      <c r="A36" s="224"/>
      <c r="B36" s="224"/>
      <c r="C36" s="224"/>
    </row>
    <row r="37" spans="1:3" ht="14.25">
      <c r="A37" s="224"/>
      <c r="B37" s="224"/>
      <c r="C37" s="224"/>
    </row>
    <row r="38" spans="1:3" ht="14.25">
      <c r="A38" s="224"/>
      <c r="B38" s="224"/>
      <c r="C38" s="224"/>
    </row>
    <row r="39" spans="1:3" ht="14.25">
      <c r="A39" s="224"/>
      <c r="B39" s="224"/>
      <c r="C39" s="224"/>
    </row>
    <row r="40" spans="1:3" ht="14.25">
      <c r="A40" s="224"/>
      <c r="B40" s="224"/>
      <c r="C40" s="224"/>
    </row>
    <row r="41" spans="1:3" ht="14.25">
      <c r="A41" s="224"/>
      <c r="B41" s="224"/>
      <c r="C41" s="224"/>
    </row>
    <row r="42" spans="1:3" ht="14.25">
      <c r="A42" s="224"/>
      <c r="B42" s="224"/>
      <c r="C42" s="224"/>
    </row>
    <row r="43" spans="1:3" ht="14.25">
      <c r="A43" s="224"/>
      <c r="B43" s="224"/>
      <c r="C43" s="224"/>
    </row>
    <row r="44" spans="1:3" ht="14.25">
      <c r="A44" s="224"/>
      <c r="B44" s="224"/>
      <c r="C44" s="224"/>
    </row>
    <row r="45" spans="1:3" ht="14.25">
      <c r="A45" s="224"/>
      <c r="B45" s="224"/>
      <c r="C45" s="224"/>
    </row>
    <row r="46" spans="1:3" ht="14.25">
      <c r="A46" s="224"/>
      <c r="B46" s="224"/>
      <c r="C46" s="224"/>
    </row>
    <row r="47" spans="1:3" ht="14.25">
      <c r="A47" s="224"/>
      <c r="B47" s="224"/>
      <c r="C47" s="224"/>
    </row>
    <row r="48" spans="1:3" ht="14.25">
      <c r="A48" s="224"/>
      <c r="B48" s="224"/>
      <c r="C48" s="224"/>
    </row>
    <row r="49" spans="1:3" ht="14.25">
      <c r="A49" s="224"/>
      <c r="B49" s="224"/>
      <c r="C49" s="224"/>
    </row>
    <row r="50" spans="1:3" ht="14.25">
      <c r="A50" s="224"/>
      <c r="B50" s="224"/>
      <c r="C50" s="224"/>
    </row>
    <row r="51" spans="1:3" ht="14.25">
      <c r="A51" s="224"/>
      <c r="B51" s="224"/>
      <c r="C51" s="224"/>
    </row>
    <row r="52" spans="1:3" ht="14.25">
      <c r="A52" s="224"/>
      <c r="B52" s="224"/>
      <c r="C52" s="224"/>
    </row>
    <row r="53" spans="1:3" ht="14.25">
      <c r="A53" s="224"/>
      <c r="B53" s="224"/>
      <c r="C53" s="224"/>
    </row>
    <row r="54" spans="1:3" ht="14.25">
      <c r="A54" s="224"/>
      <c r="B54" s="224"/>
      <c r="C54" s="224"/>
    </row>
    <row r="55" spans="1:3" ht="14.25">
      <c r="A55" s="224"/>
      <c r="B55" s="224"/>
      <c r="C55" s="224"/>
    </row>
    <row r="56" spans="1:3" ht="14.25">
      <c r="A56" s="224"/>
      <c r="B56" s="224"/>
      <c r="C56" s="224"/>
    </row>
    <row r="57" spans="1:3" ht="14.25">
      <c r="A57" s="224"/>
      <c r="B57" s="224"/>
      <c r="C57" s="224"/>
    </row>
    <row r="58" spans="1:3" ht="14.25">
      <c r="A58" s="224"/>
      <c r="B58" s="224"/>
      <c r="C58" s="224"/>
    </row>
    <row r="59" spans="1:3" ht="14.25">
      <c r="A59" s="224"/>
      <c r="B59" s="224"/>
      <c r="C59" s="224"/>
    </row>
    <row r="60" spans="1:3" ht="14.25">
      <c r="A60" s="224"/>
      <c r="B60" s="224"/>
      <c r="C60" s="224"/>
    </row>
    <row r="61" spans="1:3" ht="14.25">
      <c r="A61" s="224"/>
      <c r="B61" s="224"/>
      <c r="C61" s="224"/>
    </row>
    <row r="62" spans="1:3" ht="14.25">
      <c r="A62" s="224"/>
      <c r="B62" s="224"/>
      <c r="C62" s="224"/>
    </row>
    <row r="63" spans="1:3" ht="14.25">
      <c r="A63" s="224"/>
      <c r="B63" s="224"/>
      <c r="C63" s="224"/>
    </row>
    <row r="64" spans="1:3" ht="14.25">
      <c r="A64" s="224"/>
      <c r="B64" s="224"/>
      <c r="C64" s="224"/>
    </row>
    <row r="65" spans="1:3" ht="14.25">
      <c r="A65" s="224"/>
      <c r="B65" s="224"/>
      <c r="C65" s="224"/>
    </row>
    <row r="66" spans="1:3" ht="14.25">
      <c r="A66" s="224"/>
      <c r="B66" s="224"/>
      <c r="C66" s="224"/>
    </row>
    <row r="67" spans="1:3" ht="14.25">
      <c r="A67" s="224"/>
      <c r="B67" s="224"/>
      <c r="C67" s="224"/>
    </row>
    <row r="68" spans="1:3" ht="14.25">
      <c r="A68" s="224"/>
      <c r="B68" s="224"/>
      <c r="C68" s="224"/>
    </row>
    <row r="69" spans="1:3" ht="14.25">
      <c r="A69" s="224"/>
      <c r="B69" s="224"/>
      <c r="C69" s="224"/>
    </row>
    <row r="70" spans="1:3" ht="14.25">
      <c r="A70" s="224"/>
      <c r="B70" s="224"/>
      <c r="C70" s="224"/>
    </row>
    <row r="71" spans="1:3" ht="14.25">
      <c r="A71" s="224"/>
      <c r="B71" s="224"/>
      <c r="C71" s="224"/>
    </row>
    <row r="72" spans="1:3" ht="14.25">
      <c r="A72" s="224"/>
      <c r="B72" s="224"/>
      <c r="C72" s="224"/>
    </row>
    <row r="73" spans="1:3" ht="14.25">
      <c r="A73" s="224"/>
      <c r="B73" s="224"/>
      <c r="C73" s="224"/>
    </row>
    <row r="74" spans="1:3" ht="14.25">
      <c r="A74" s="224"/>
      <c r="B74" s="224"/>
      <c r="C74" s="224"/>
    </row>
    <row r="75" spans="1:3" ht="14.25">
      <c r="A75" s="224"/>
      <c r="B75" s="224"/>
      <c r="C75" s="224"/>
    </row>
    <row r="76" spans="1:3" ht="14.25">
      <c r="A76" s="224"/>
      <c r="B76" s="224"/>
      <c r="C76" s="224"/>
    </row>
    <row r="77" spans="1:3" ht="14.25">
      <c r="A77" s="224"/>
      <c r="B77" s="224"/>
      <c r="C77" s="224"/>
    </row>
    <row r="78" spans="1:3" ht="14.25">
      <c r="A78" s="224"/>
      <c r="B78" s="224"/>
      <c r="C78" s="224"/>
    </row>
    <row r="79" spans="1:3" ht="14.25">
      <c r="A79" s="224"/>
      <c r="B79" s="224"/>
      <c r="C79" s="224"/>
    </row>
    <row r="80" spans="1:3" ht="14.25">
      <c r="A80" s="224"/>
      <c r="B80" s="224"/>
      <c r="C80" s="224"/>
    </row>
    <row r="81" spans="1:3" ht="14.25">
      <c r="A81" s="224"/>
      <c r="B81" s="224"/>
      <c r="C81" s="224"/>
    </row>
    <row r="82" spans="1:3" ht="14.25">
      <c r="A82" s="224"/>
      <c r="B82" s="224"/>
      <c r="C82" s="224"/>
    </row>
    <row r="83" spans="1:3" ht="14.25">
      <c r="A83" s="224"/>
      <c r="B83" s="224"/>
      <c r="C83" s="224"/>
    </row>
    <row r="84" spans="1:3" ht="14.25">
      <c r="A84" s="224"/>
      <c r="B84" s="224"/>
      <c r="C84" s="224"/>
    </row>
    <row r="85" spans="1:3" ht="14.25">
      <c r="A85" s="224"/>
      <c r="B85" s="224"/>
      <c r="C85" s="224"/>
    </row>
    <row r="86" spans="1:3" ht="14.25">
      <c r="A86" s="224"/>
      <c r="B86" s="224"/>
      <c r="C86" s="224"/>
    </row>
    <row r="87" spans="1:3" ht="14.25">
      <c r="A87" s="224"/>
      <c r="B87" s="224"/>
      <c r="C87" s="224"/>
    </row>
    <row r="88" spans="1:3" ht="14.25">
      <c r="A88" s="224"/>
      <c r="B88" s="224"/>
      <c r="C88" s="224"/>
    </row>
    <row r="89" spans="1:3" ht="14.25">
      <c r="A89" s="224"/>
      <c r="B89" s="224"/>
      <c r="C89" s="224"/>
    </row>
    <row r="90" spans="1:3" ht="14.25">
      <c r="A90" s="224"/>
      <c r="B90" s="224"/>
      <c r="C90" s="224"/>
    </row>
    <row r="91" spans="1:3" ht="14.25">
      <c r="A91" s="224"/>
      <c r="B91" s="224"/>
      <c r="C91" s="224"/>
    </row>
    <row r="92" spans="1:3" ht="14.25">
      <c r="A92" s="224"/>
      <c r="B92" s="224"/>
      <c r="C92" s="224"/>
    </row>
    <row r="93" spans="1:3" ht="14.25">
      <c r="A93" s="224"/>
      <c r="B93" s="224"/>
      <c r="C93" s="224"/>
    </row>
    <row r="94" spans="1:3" ht="14.25">
      <c r="A94" s="224"/>
      <c r="B94" s="224"/>
      <c r="C94" s="224"/>
    </row>
    <row r="95" spans="1:3" ht="14.25">
      <c r="A95" s="224"/>
      <c r="B95" s="224"/>
      <c r="C95" s="224"/>
    </row>
    <row r="96" spans="1:3" ht="14.25">
      <c r="A96" s="224"/>
      <c r="B96" s="224"/>
      <c r="C96" s="224"/>
    </row>
    <row r="97" spans="1:3" ht="14.25">
      <c r="A97" s="224"/>
      <c r="B97" s="224"/>
      <c r="C97" s="224"/>
    </row>
    <row r="98" spans="1:3" ht="14.25">
      <c r="A98" s="224"/>
      <c r="B98" s="224"/>
      <c r="C98" s="224"/>
    </row>
    <row r="99" spans="1:3" ht="14.25">
      <c r="A99" s="224"/>
      <c r="B99" s="224"/>
      <c r="C99" s="224"/>
    </row>
    <row r="100" spans="1:3" ht="14.25">
      <c r="A100" s="224"/>
      <c r="B100" s="224"/>
      <c r="C100" s="224"/>
    </row>
    <row r="101" spans="1:3" ht="14.25">
      <c r="A101" s="224"/>
      <c r="B101" s="224"/>
      <c r="C101" s="224"/>
    </row>
    <row r="102" spans="1:3" ht="14.25">
      <c r="A102" s="224"/>
      <c r="B102" s="224"/>
      <c r="C102" s="224"/>
    </row>
    <row r="103" spans="1:3" ht="14.25">
      <c r="A103" s="224"/>
      <c r="B103" s="224"/>
      <c r="C103" s="224"/>
    </row>
    <row r="104" spans="1:3" ht="14.25">
      <c r="A104" s="224"/>
      <c r="B104" s="224"/>
      <c r="C104" s="224"/>
    </row>
    <row r="105" spans="1:3" ht="14.25">
      <c r="A105" s="224"/>
      <c r="B105" s="224"/>
      <c r="C105" s="224"/>
    </row>
    <row r="106" spans="1:3" ht="14.25">
      <c r="A106" s="224"/>
      <c r="B106" s="224"/>
      <c r="C106" s="224"/>
    </row>
    <row r="107" spans="1:3" ht="14.25">
      <c r="A107" s="224"/>
      <c r="B107" s="224"/>
      <c r="C107" s="224"/>
    </row>
    <row r="108" spans="1:3" ht="14.25">
      <c r="A108" s="224"/>
      <c r="B108" s="224"/>
      <c r="C108" s="224"/>
    </row>
    <row r="109" spans="1:3" ht="14.25">
      <c r="A109" s="224"/>
      <c r="B109" s="224"/>
      <c r="C109" s="224"/>
    </row>
    <row r="110" spans="1:3" ht="14.25">
      <c r="A110" s="224"/>
      <c r="B110" s="224"/>
      <c r="C110" s="224"/>
    </row>
    <row r="111" spans="1:3" ht="14.25">
      <c r="A111" s="224"/>
      <c r="B111" s="224"/>
      <c r="C111" s="224"/>
    </row>
    <row r="112" spans="1:3" ht="14.25">
      <c r="A112" s="224"/>
      <c r="B112" s="224"/>
      <c r="C112" s="224"/>
    </row>
    <row r="113" spans="1:3" ht="14.25">
      <c r="A113" s="224"/>
      <c r="B113" s="224"/>
      <c r="C113" s="224"/>
    </row>
    <row r="114" spans="1:3" ht="14.25">
      <c r="A114" s="224"/>
      <c r="B114" s="224"/>
      <c r="C114" s="224"/>
    </row>
    <row r="115" spans="1:3" ht="14.25">
      <c r="A115" s="224"/>
      <c r="B115" s="224"/>
      <c r="C115" s="224"/>
    </row>
    <row r="116" spans="1:3" ht="14.25">
      <c r="A116" s="224"/>
      <c r="B116" s="224"/>
      <c r="C116" s="224"/>
    </row>
    <row r="117" spans="1:3" ht="14.25">
      <c r="A117" s="224"/>
      <c r="B117" s="224"/>
      <c r="C117" s="224"/>
    </row>
    <row r="118" spans="1:3" ht="14.25">
      <c r="A118" s="224"/>
      <c r="B118" s="224"/>
      <c r="C118" s="224"/>
    </row>
    <row r="119" spans="1:3" ht="14.25">
      <c r="A119" s="224"/>
      <c r="B119" s="224"/>
      <c r="C119" s="224"/>
    </row>
    <row r="120" spans="1:3" ht="14.25">
      <c r="A120" s="224"/>
      <c r="B120" s="224"/>
      <c r="C120" s="224"/>
    </row>
    <row r="121" spans="1:3" ht="14.25">
      <c r="A121" s="224"/>
      <c r="B121" s="224"/>
      <c r="C121" s="224"/>
    </row>
    <row r="122" spans="1:3" ht="14.25">
      <c r="A122" s="224"/>
      <c r="B122" s="224"/>
      <c r="C122" s="224"/>
    </row>
    <row r="123" spans="1:3" ht="14.25">
      <c r="A123" s="224"/>
      <c r="B123" s="224"/>
      <c r="C123" s="224"/>
    </row>
    <row r="124" spans="1:3" ht="14.25">
      <c r="A124" s="224"/>
      <c r="B124" s="224"/>
      <c r="C124" s="224"/>
    </row>
    <row r="125" spans="1:3" ht="14.25">
      <c r="A125" s="224"/>
      <c r="B125" s="224"/>
      <c r="C125" s="224"/>
    </row>
    <row r="126" spans="1:3" ht="14.25">
      <c r="A126" s="224"/>
      <c r="B126" s="224"/>
      <c r="C126" s="224"/>
    </row>
    <row r="127" spans="1:3" ht="14.25">
      <c r="A127" s="224"/>
      <c r="B127" s="224"/>
      <c r="C127" s="224"/>
    </row>
    <row r="128" spans="1:3" ht="14.25">
      <c r="A128" s="224"/>
      <c r="B128" s="224"/>
      <c r="C128" s="224"/>
    </row>
    <row r="129" spans="1:3" ht="14.25">
      <c r="A129" s="224"/>
      <c r="B129" s="224"/>
      <c r="C129" s="224"/>
    </row>
  </sheetData>
  <sheetProtection/>
  <mergeCells count="12">
    <mergeCell ref="B10:C10"/>
    <mergeCell ref="B11:C11"/>
    <mergeCell ref="B12:C12"/>
    <mergeCell ref="B13:C13"/>
    <mergeCell ref="B14:C14"/>
    <mergeCell ref="B15:C15"/>
    <mergeCell ref="B17:C17"/>
    <mergeCell ref="B18:C18"/>
    <mergeCell ref="B19:C19"/>
    <mergeCell ref="B20:C20"/>
    <mergeCell ref="B21:C21"/>
    <mergeCell ref="B23:C23"/>
  </mergeCells>
  <hyperlinks>
    <hyperlink ref="B21" r:id="rId1" display="http://badischer-turner-bund.de/Sportarten/Geraetturnen/bKunstturnenFrauenb/Liga2015/"/>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tammdaten"/>
  <dimension ref="B1:AA40"/>
  <sheetViews>
    <sheetView tabSelected="1" zoomScale="70" zoomScaleNormal="70" zoomScalePageLayoutView="0" workbookViewId="0" topLeftCell="A1">
      <selection activeCell="C2" sqref="C2"/>
    </sheetView>
  </sheetViews>
  <sheetFormatPr defaultColWidth="11.421875" defaultRowHeight="15"/>
  <cols>
    <col min="1" max="1" width="2.8515625" style="24" customWidth="1"/>
    <col min="2" max="2" width="2.8515625" style="26" customWidth="1"/>
    <col min="3" max="3" width="12.140625" style="24" customWidth="1"/>
    <col min="4" max="4" width="34.28125" style="24" customWidth="1"/>
    <col min="5" max="5" width="12.140625" style="25" customWidth="1"/>
    <col min="6" max="6" width="2.8515625" style="6" customWidth="1"/>
    <col min="7" max="7" width="2.8515625" style="26" customWidth="1"/>
    <col min="8" max="8" width="12.140625" style="24" customWidth="1"/>
    <col min="9" max="9" width="34.28125" style="24" customWidth="1"/>
    <col min="10" max="10" width="12.140625" style="25" customWidth="1"/>
    <col min="11" max="11" width="2.8515625" style="24" customWidth="1"/>
    <col min="12" max="12" width="2.8515625" style="26" customWidth="1"/>
    <col min="13" max="13" width="12.140625" style="24" customWidth="1"/>
    <col min="14" max="14" width="34.28125" style="24" customWidth="1"/>
    <col min="15" max="15" width="12.140625" style="24" customWidth="1"/>
    <col min="16" max="16" width="2.8515625" style="6" customWidth="1"/>
    <col min="17" max="17" width="2.8515625" style="26" customWidth="1"/>
    <col min="18" max="18" width="12.140625" style="24" customWidth="1"/>
    <col min="19" max="19" width="34.28125" style="24" customWidth="1"/>
    <col min="20" max="20" width="12.140625" style="24" customWidth="1"/>
    <col min="21" max="21" width="2.8515625" style="24" customWidth="1"/>
    <col min="22" max="22" width="24.28125" style="24" customWidth="1"/>
    <col min="23" max="23" width="28.57421875" style="24" customWidth="1"/>
    <col min="24" max="24" width="11.421875" style="24" customWidth="1"/>
    <col min="25" max="25" width="12.421875" style="24" customWidth="1"/>
    <col min="26" max="16384" width="11.421875" style="24" customWidth="1"/>
  </cols>
  <sheetData>
    <row r="1" spans="4:14" ht="14.25" customHeight="1">
      <c r="D1" s="27" t="s">
        <v>43</v>
      </c>
      <c r="N1" s="27"/>
    </row>
    <row r="2" spans="8:19" ht="22.5" customHeight="1">
      <c r="H2" s="25"/>
      <c r="I2" s="26"/>
      <c r="R2" s="25"/>
      <c r="S2" s="26"/>
    </row>
    <row r="3" spans="4:19" ht="21" thickBot="1">
      <c r="D3" s="27" t="s">
        <v>46</v>
      </c>
      <c r="I3" s="27" t="s">
        <v>47</v>
      </c>
      <c r="N3" s="27" t="s">
        <v>48</v>
      </c>
      <c r="S3" s="27" t="s">
        <v>49</v>
      </c>
    </row>
    <row r="4" spans="2:23" ht="22.5" customHeight="1" thickBot="1">
      <c r="B4" s="20"/>
      <c r="C4" s="37"/>
      <c r="D4" s="28"/>
      <c r="E4" s="51"/>
      <c r="F4" s="11"/>
      <c r="G4" s="20"/>
      <c r="H4" s="37"/>
      <c r="I4" s="28"/>
      <c r="J4" s="51"/>
      <c r="L4" s="20"/>
      <c r="M4" s="37"/>
      <c r="N4" s="28"/>
      <c r="O4" s="41"/>
      <c r="P4" s="11"/>
      <c r="Q4" s="20"/>
      <c r="R4" s="37"/>
      <c r="S4" s="28"/>
      <c r="T4" s="41"/>
      <c r="V4" s="292" t="s">
        <v>0</v>
      </c>
      <c r="W4" s="293"/>
    </row>
    <row r="5" spans="2:27" ht="14.25">
      <c r="B5" s="21"/>
      <c r="C5" s="29"/>
      <c r="D5" s="19"/>
      <c r="E5" s="227"/>
      <c r="F5" s="12"/>
      <c r="G5" s="21"/>
      <c r="H5" s="29"/>
      <c r="I5" s="19"/>
      <c r="J5" s="227"/>
      <c r="L5" s="21"/>
      <c r="M5" s="29"/>
      <c r="N5" s="19"/>
      <c r="O5" s="227"/>
      <c r="P5" s="12"/>
      <c r="Q5" s="21"/>
      <c r="R5" s="29"/>
      <c r="S5" s="19"/>
      <c r="T5" s="227"/>
      <c r="V5" s="30" t="s">
        <v>1</v>
      </c>
      <c r="W5" s="129"/>
      <c r="AA5" s="31" t="s">
        <v>19</v>
      </c>
    </row>
    <row r="6" spans="2:26" ht="14.25">
      <c r="B6" s="22"/>
      <c r="C6" s="32"/>
      <c r="D6" s="9"/>
      <c r="E6" s="228"/>
      <c r="F6" s="12"/>
      <c r="G6" s="21"/>
      <c r="H6" s="32"/>
      <c r="I6" s="9"/>
      <c r="J6" s="228"/>
      <c r="L6" s="22"/>
      <c r="M6" s="32"/>
      <c r="N6" s="9"/>
      <c r="O6" s="228"/>
      <c r="P6" s="12"/>
      <c r="Q6" s="21"/>
      <c r="R6" s="32"/>
      <c r="S6" s="9"/>
      <c r="T6" s="228"/>
      <c r="V6" s="33" t="s">
        <v>20</v>
      </c>
      <c r="W6" s="130"/>
      <c r="Z6" s="6"/>
    </row>
    <row r="7" spans="2:26" ht="15">
      <c r="B7" s="22"/>
      <c r="C7" s="32"/>
      <c r="D7" s="9"/>
      <c r="E7" s="228"/>
      <c r="F7" s="12"/>
      <c r="G7" s="22"/>
      <c r="H7" s="32"/>
      <c r="I7" s="9"/>
      <c r="J7" s="228"/>
      <c r="L7" s="22"/>
      <c r="M7" s="32"/>
      <c r="N7" s="9"/>
      <c r="O7" s="228"/>
      <c r="P7" s="12"/>
      <c r="Q7" s="22"/>
      <c r="R7" s="32"/>
      <c r="S7" s="9"/>
      <c r="T7" s="228"/>
      <c r="V7" s="33" t="s">
        <v>2</v>
      </c>
      <c r="W7" s="131"/>
      <c r="Z7" s="7"/>
    </row>
    <row r="8" spans="2:26" ht="14.25">
      <c r="B8" s="22"/>
      <c r="C8" s="32"/>
      <c r="D8" s="9"/>
      <c r="E8" s="228"/>
      <c r="F8" s="12"/>
      <c r="G8" s="22"/>
      <c r="H8" s="32"/>
      <c r="I8" s="9"/>
      <c r="J8" s="228"/>
      <c r="L8" s="21"/>
      <c r="M8" s="32"/>
      <c r="N8" s="9"/>
      <c r="O8" s="228"/>
      <c r="P8" s="12"/>
      <c r="Q8" s="22"/>
      <c r="R8" s="32"/>
      <c r="S8" s="9"/>
      <c r="T8" s="228"/>
      <c r="V8" s="33" t="s">
        <v>92</v>
      </c>
      <c r="W8" s="131"/>
      <c r="Z8" s="6"/>
    </row>
    <row r="9" spans="2:26" ht="14.25">
      <c r="B9" s="22"/>
      <c r="C9" s="32"/>
      <c r="D9" s="9"/>
      <c r="E9" s="228"/>
      <c r="F9" s="12"/>
      <c r="G9" s="22"/>
      <c r="H9" s="32"/>
      <c r="I9" s="9"/>
      <c r="J9" s="228"/>
      <c r="L9" s="22"/>
      <c r="M9" s="32"/>
      <c r="N9" s="9"/>
      <c r="O9" s="228"/>
      <c r="P9" s="12"/>
      <c r="Q9" s="22"/>
      <c r="R9" s="32"/>
      <c r="S9" s="9"/>
      <c r="T9" s="228"/>
      <c r="V9" s="33" t="s">
        <v>16</v>
      </c>
      <c r="W9" s="132"/>
      <c r="Y9" s="6"/>
      <c r="Z9" s="6"/>
    </row>
    <row r="10" spans="2:26" ht="14.25">
      <c r="B10" s="22"/>
      <c r="C10" s="32"/>
      <c r="D10" s="9"/>
      <c r="E10" s="228"/>
      <c r="F10" s="12"/>
      <c r="G10" s="22"/>
      <c r="H10" s="32"/>
      <c r="I10" s="9"/>
      <c r="J10" s="228"/>
      <c r="L10" s="22"/>
      <c r="M10" s="32"/>
      <c r="N10" s="9"/>
      <c r="O10" s="228"/>
      <c r="P10" s="12"/>
      <c r="Q10" s="22"/>
      <c r="R10" s="32"/>
      <c r="S10" s="9"/>
      <c r="T10" s="228"/>
      <c r="V10" s="33" t="s">
        <v>17</v>
      </c>
      <c r="W10" s="132"/>
      <c r="Y10" s="6"/>
      <c r="Z10" s="6"/>
    </row>
    <row r="11" spans="2:26" ht="15.75" thickBot="1">
      <c r="B11" s="22"/>
      <c r="C11" s="32"/>
      <c r="D11" s="9"/>
      <c r="E11" s="228"/>
      <c r="F11" s="12"/>
      <c r="G11" s="22"/>
      <c r="H11" s="32"/>
      <c r="I11" s="9"/>
      <c r="J11" s="228"/>
      <c r="L11" s="22"/>
      <c r="M11" s="32"/>
      <c r="N11" s="9"/>
      <c r="O11" s="228"/>
      <c r="P11" s="12"/>
      <c r="Q11" s="22"/>
      <c r="R11" s="32"/>
      <c r="S11" s="9"/>
      <c r="T11" s="228"/>
      <c r="V11" s="34" t="s">
        <v>18</v>
      </c>
      <c r="W11" s="133"/>
      <c r="Y11" s="6"/>
      <c r="Z11" s="8"/>
    </row>
    <row r="12" spans="2:26" ht="15" thickBot="1">
      <c r="B12" s="22"/>
      <c r="C12" s="32"/>
      <c r="D12" s="9"/>
      <c r="E12" s="228"/>
      <c r="F12" s="12"/>
      <c r="G12" s="22"/>
      <c r="H12" s="32"/>
      <c r="I12" s="9"/>
      <c r="J12" s="228"/>
      <c r="L12" s="22"/>
      <c r="M12" s="32"/>
      <c r="N12" s="9"/>
      <c r="O12" s="228"/>
      <c r="P12" s="12"/>
      <c r="Q12" s="22"/>
      <c r="R12" s="32"/>
      <c r="S12" s="9"/>
      <c r="T12" s="228"/>
      <c r="Y12" s="6"/>
      <c r="Z12" s="6"/>
    </row>
    <row r="13" spans="2:26" ht="14.25">
      <c r="B13" s="22"/>
      <c r="C13" s="32"/>
      <c r="D13" s="9"/>
      <c r="E13" s="228"/>
      <c r="F13" s="12"/>
      <c r="G13" s="22"/>
      <c r="H13" s="32"/>
      <c r="I13" s="9"/>
      <c r="J13" s="228"/>
      <c r="L13" s="22"/>
      <c r="M13" s="32"/>
      <c r="N13" s="9"/>
      <c r="O13" s="228"/>
      <c r="P13" s="12"/>
      <c r="Q13" s="22"/>
      <c r="R13" s="32"/>
      <c r="S13" s="9"/>
      <c r="T13" s="228"/>
      <c r="V13" s="30" t="s">
        <v>50</v>
      </c>
      <c r="W13" s="134"/>
      <c r="Y13" s="123" t="s">
        <v>93</v>
      </c>
      <c r="Z13" s="6"/>
    </row>
    <row r="14" spans="2:26" ht="14.25">
      <c r="B14" s="22"/>
      <c r="C14" s="32"/>
      <c r="D14" s="9"/>
      <c r="E14" s="228"/>
      <c r="F14" s="12"/>
      <c r="G14" s="22"/>
      <c r="H14" s="32"/>
      <c r="I14" s="9"/>
      <c r="J14" s="228"/>
      <c r="L14" s="22"/>
      <c r="M14" s="32"/>
      <c r="N14" s="9"/>
      <c r="O14" s="228"/>
      <c r="P14" s="12"/>
      <c r="Q14" s="22"/>
      <c r="R14" s="32"/>
      <c r="S14" s="9"/>
      <c r="T14" s="228"/>
      <c r="V14" s="33" t="s">
        <v>51</v>
      </c>
      <c r="W14" s="136"/>
      <c r="Y14" s="123" t="s">
        <v>94</v>
      </c>
      <c r="Z14" s="6"/>
    </row>
    <row r="15" spans="2:26" ht="14.25">
      <c r="B15" s="22"/>
      <c r="C15" s="32"/>
      <c r="D15" s="9"/>
      <c r="E15" s="228"/>
      <c r="F15" s="12"/>
      <c r="G15" s="22"/>
      <c r="H15" s="32"/>
      <c r="I15" s="9"/>
      <c r="J15" s="228"/>
      <c r="L15" s="22"/>
      <c r="M15" s="32"/>
      <c r="N15" s="9"/>
      <c r="O15" s="228"/>
      <c r="P15" s="12"/>
      <c r="Q15" s="22"/>
      <c r="R15" s="32"/>
      <c r="S15" s="9"/>
      <c r="T15" s="228"/>
      <c r="V15" s="33" t="s">
        <v>52</v>
      </c>
      <c r="W15" s="137"/>
      <c r="Y15" s="123" t="s">
        <v>95</v>
      </c>
      <c r="Z15" s="6"/>
    </row>
    <row r="16" spans="2:26" ht="14.25">
      <c r="B16" s="22"/>
      <c r="C16" s="32"/>
      <c r="D16" s="9"/>
      <c r="E16" s="228"/>
      <c r="F16" s="12"/>
      <c r="G16" s="22"/>
      <c r="H16" s="32"/>
      <c r="I16" s="9"/>
      <c r="J16" s="228"/>
      <c r="L16" s="22"/>
      <c r="M16" s="32"/>
      <c r="N16" s="9"/>
      <c r="O16" s="228"/>
      <c r="P16" s="12"/>
      <c r="Q16" s="22"/>
      <c r="R16" s="32"/>
      <c r="S16" s="9"/>
      <c r="T16" s="228"/>
      <c r="V16" s="33" t="s">
        <v>53</v>
      </c>
      <c r="W16" s="135"/>
      <c r="Y16" s="123" t="s">
        <v>96</v>
      </c>
      <c r="Z16" s="6"/>
    </row>
    <row r="17" spans="2:25" ht="14.25">
      <c r="B17" s="22"/>
      <c r="C17" s="32"/>
      <c r="D17" s="9"/>
      <c r="E17" s="228"/>
      <c r="F17" s="12"/>
      <c r="G17" s="22"/>
      <c r="H17" s="32"/>
      <c r="I17" s="9"/>
      <c r="J17" s="228"/>
      <c r="L17" s="22"/>
      <c r="M17" s="32"/>
      <c r="N17" s="9"/>
      <c r="O17" s="228"/>
      <c r="P17" s="12"/>
      <c r="Q17" s="22"/>
      <c r="R17" s="32"/>
      <c r="S17" s="9"/>
      <c r="T17" s="228"/>
      <c r="V17" s="33" t="s">
        <v>54</v>
      </c>
      <c r="W17" s="138"/>
      <c r="Y17" s="6"/>
    </row>
    <row r="18" spans="2:25" ht="14.25">
      <c r="B18" s="22"/>
      <c r="C18" s="32"/>
      <c r="D18" s="9"/>
      <c r="E18" s="228"/>
      <c r="F18" s="12"/>
      <c r="G18" s="22"/>
      <c r="H18" s="32"/>
      <c r="I18" s="9"/>
      <c r="J18" s="228"/>
      <c r="L18" s="22"/>
      <c r="M18" s="32"/>
      <c r="N18" s="9"/>
      <c r="O18" s="228"/>
      <c r="P18" s="12"/>
      <c r="Q18" s="22"/>
      <c r="R18" s="32"/>
      <c r="S18" s="9"/>
      <c r="T18" s="228"/>
      <c r="V18" s="33" t="s">
        <v>55</v>
      </c>
      <c r="W18" s="139"/>
      <c r="Y18" s="6"/>
    </row>
    <row r="19" spans="2:25" ht="14.25">
      <c r="B19" s="22"/>
      <c r="C19" s="32"/>
      <c r="D19" s="9"/>
      <c r="E19" s="228"/>
      <c r="F19" s="12"/>
      <c r="G19" s="22"/>
      <c r="H19" s="32"/>
      <c r="I19" s="9"/>
      <c r="J19" s="228"/>
      <c r="L19" s="22"/>
      <c r="M19" s="32"/>
      <c r="N19" s="9"/>
      <c r="O19" s="228"/>
      <c r="P19" s="12"/>
      <c r="Q19" s="22"/>
      <c r="R19" s="32"/>
      <c r="S19" s="9"/>
      <c r="T19" s="228"/>
      <c r="V19" s="33" t="s">
        <v>56</v>
      </c>
      <c r="W19" s="140"/>
      <c r="Y19" s="6"/>
    </row>
    <row r="20" spans="2:25" ht="15" customHeight="1" thickBot="1">
      <c r="B20" s="22"/>
      <c r="C20" s="32"/>
      <c r="D20" s="9"/>
      <c r="E20" s="228"/>
      <c r="G20" s="22"/>
      <c r="H20" s="32"/>
      <c r="I20" s="9"/>
      <c r="J20" s="228"/>
      <c r="L20" s="22"/>
      <c r="M20" s="32"/>
      <c r="N20" s="9"/>
      <c r="O20" s="228"/>
      <c r="Q20" s="22"/>
      <c r="R20" s="32"/>
      <c r="S20" s="9"/>
      <c r="T20" s="228"/>
      <c r="V20" s="34" t="s">
        <v>91</v>
      </c>
      <c r="W20" s="141"/>
      <c r="Y20" s="6"/>
    </row>
    <row r="21" spans="2:25" ht="15" customHeight="1" thickBot="1">
      <c r="B21" s="22"/>
      <c r="C21" s="32"/>
      <c r="D21" s="9"/>
      <c r="E21" s="228"/>
      <c r="F21" s="24"/>
      <c r="G21" s="22"/>
      <c r="H21" s="32"/>
      <c r="I21" s="9"/>
      <c r="J21" s="228"/>
      <c r="L21" s="22"/>
      <c r="M21" s="32"/>
      <c r="N21" s="9"/>
      <c r="O21" s="228"/>
      <c r="P21" s="24"/>
      <c r="Q21" s="22"/>
      <c r="R21" s="32"/>
      <c r="S21" s="9"/>
      <c r="T21" s="228"/>
      <c r="V21" s="6"/>
      <c r="W21" s="127"/>
      <c r="Y21" s="6"/>
    </row>
    <row r="22" spans="2:25" ht="15" customHeight="1">
      <c r="B22" s="22"/>
      <c r="C22" s="32"/>
      <c r="D22" s="9"/>
      <c r="E22" s="228"/>
      <c r="F22" s="24"/>
      <c r="G22" s="22"/>
      <c r="H22" s="32"/>
      <c r="I22" s="9"/>
      <c r="J22" s="228"/>
      <c r="L22" s="22"/>
      <c r="M22" s="32"/>
      <c r="N22" s="9"/>
      <c r="O22" s="228"/>
      <c r="P22" s="24"/>
      <c r="Q22" s="22"/>
      <c r="R22" s="32"/>
      <c r="S22" s="9"/>
      <c r="T22" s="228"/>
      <c r="V22" s="30" t="s">
        <v>67</v>
      </c>
      <c r="W22" s="124"/>
      <c r="Y22" s="6"/>
    </row>
    <row r="23" spans="2:25" ht="15" customHeight="1">
      <c r="B23" s="22"/>
      <c r="C23" s="32"/>
      <c r="D23" s="9"/>
      <c r="E23" s="228"/>
      <c r="F23" s="24"/>
      <c r="G23" s="22"/>
      <c r="H23" s="32"/>
      <c r="I23" s="9"/>
      <c r="J23" s="228"/>
      <c r="L23" s="22"/>
      <c r="M23" s="32"/>
      <c r="N23" s="9"/>
      <c r="O23" s="228"/>
      <c r="P23" s="24"/>
      <c r="Q23" s="22"/>
      <c r="R23" s="32"/>
      <c r="S23" s="9"/>
      <c r="T23" s="228"/>
      <c r="V23" s="33" t="s">
        <v>68</v>
      </c>
      <c r="W23" s="125"/>
      <c r="Y23" s="6"/>
    </row>
    <row r="24" spans="2:25" ht="15" customHeight="1">
      <c r="B24" s="22"/>
      <c r="C24" s="32"/>
      <c r="D24" s="9"/>
      <c r="E24" s="228"/>
      <c r="F24" s="24"/>
      <c r="G24" s="22"/>
      <c r="H24" s="32"/>
      <c r="I24" s="9"/>
      <c r="J24" s="228"/>
      <c r="L24" s="22"/>
      <c r="M24" s="32"/>
      <c r="N24" s="9"/>
      <c r="O24" s="228"/>
      <c r="P24" s="24"/>
      <c r="Q24" s="22"/>
      <c r="R24" s="32"/>
      <c r="S24" s="9"/>
      <c r="T24" s="228"/>
      <c r="V24" s="47" t="s">
        <v>69</v>
      </c>
      <c r="W24" s="128"/>
      <c r="Y24" s="6"/>
    </row>
    <row r="25" spans="2:25" ht="15" customHeight="1" thickBot="1">
      <c r="B25" s="22"/>
      <c r="C25" s="32"/>
      <c r="D25" s="9"/>
      <c r="E25" s="228"/>
      <c r="F25" s="24"/>
      <c r="G25" s="22"/>
      <c r="H25" s="32"/>
      <c r="I25" s="9"/>
      <c r="J25" s="228"/>
      <c r="L25" s="22"/>
      <c r="M25" s="32"/>
      <c r="N25" s="9"/>
      <c r="O25" s="228"/>
      <c r="P25" s="24"/>
      <c r="Q25" s="22"/>
      <c r="R25" s="32"/>
      <c r="S25" s="9"/>
      <c r="T25" s="228"/>
      <c r="V25" s="34" t="s">
        <v>70</v>
      </c>
      <c r="W25" s="126"/>
      <c r="Y25" s="6"/>
    </row>
    <row r="26" spans="2:25" ht="15" customHeight="1">
      <c r="B26" s="22"/>
      <c r="C26" s="32"/>
      <c r="D26" s="9"/>
      <c r="E26" s="228"/>
      <c r="F26" s="24"/>
      <c r="G26" s="22"/>
      <c r="H26" s="32"/>
      <c r="I26" s="9"/>
      <c r="J26" s="228"/>
      <c r="L26" s="22"/>
      <c r="M26" s="32"/>
      <c r="N26" s="9"/>
      <c r="O26" s="228"/>
      <c r="P26" s="24"/>
      <c r="Q26" s="22"/>
      <c r="R26" s="32"/>
      <c r="S26" s="9"/>
      <c r="T26" s="228"/>
      <c r="Y26" s="6"/>
    </row>
    <row r="27" spans="2:25" ht="15" customHeight="1">
      <c r="B27" s="22"/>
      <c r="C27" s="32"/>
      <c r="D27" s="9"/>
      <c r="E27" s="228"/>
      <c r="F27" s="24"/>
      <c r="G27" s="22"/>
      <c r="H27" s="32"/>
      <c r="I27" s="9"/>
      <c r="J27" s="228"/>
      <c r="L27" s="22"/>
      <c r="M27" s="32"/>
      <c r="N27" s="9"/>
      <c r="O27" s="228"/>
      <c r="P27" s="24"/>
      <c r="Q27" s="22"/>
      <c r="R27" s="32"/>
      <c r="S27" s="9"/>
      <c r="T27" s="228"/>
      <c r="Y27" s="6"/>
    </row>
    <row r="28" spans="2:20" ht="15" customHeight="1">
      <c r="B28" s="22"/>
      <c r="C28" s="32"/>
      <c r="D28" s="9"/>
      <c r="E28" s="228"/>
      <c r="F28" s="24"/>
      <c r="G28" s="22"/>
      <c r="H28" s="32"/>
      <c r="I28" s="9"/>
      <c r="J28" s="228"/>
      <c r="L28" s="22"/>
      <c r="M28" s="32"/>
      <c r="N28" s="9"/>
      <c r="O28" s="228"/>
      <c r="P28" s="24"/>
      <c r="Q28" s="22"/>
      <c r="R28" s="32"/>
      <c r="S28" s="9"/>
      <c r="T28" s="228"/>
    </row>
    <row r="29" spans="2:20" ht="15" customHeight="1">
      <c r="B29" s="22"/>
      <c r="C29" s="32"/>
      <c r="D29" s="9"/>
      <c r="E29" s="228"/>
      <c r="F29" s="24"/>
      <c r="G29" s="22"/>
      <c r="H29" s="32"/>
      <c r="I29" s="9"/>
      <c r="J29" s="228"/>
      <c r="L29" s="22"/>
      <c r="M29" s="32"/>
      <c r="N29" s="9"/>
      <c r="O29" s="228"/>
      <c r="P29" s="24"/>
      <c r="Q29" s="22"/>
      <c r="R29" s="32"/>
      <c r="S29" s="9"/>
      <c r="T29" s="228"/>
    </row>
    <row r="30" spans="2:20" ht="15" customHeight="1">
      <c r="B30" s="22"/>
      <c r="C30" s="32"/>
      <c r="D30" s="9"/>
      <c r="E30" s="228"/>
      <c r="F30" s="24"/>
      <c r="G30" s="22"/>
      <c r="H30" s="32"/>
      <c r="I30" s="9"/>
      <c r="J30" s="228"/>
      <c r="L30" s="22"/>
      <c r="M30" s="32"/>
      <c r="N30" s="9"/>
      <c r="O30" s="228"/>
      <c r="P30" s="24"/>
      <c r="Q30" s="22"/>
      <c r="R30" s="32"/>
      <c r="S30" s="9"/>
      <c r="T30" s="228"/>
    </row>
    <row r="31" spans="2:20" ht="15" customHeight="1">
      <c r="B31" s="22"/>
      <c r="C31" s="32"/>
      <c r="D31" s="9"/>
      <c r="E31" s="228"/>
      <c r="F31" s="24"/>
      <c r="G31" s="22"/>
      <c r="H31" s="32"/>
      <c r="I31" s="9"/>
      <c r="J31" s="228"/>
      <c r="L31" s="22"/>
      <c r="M31" s="32"/>
      <c r="N31" s="9"/>
      <c r="O31" s="228"/>
      <c r="P31" s="24"/>
      <c r="Q31" s="22"/>
      <c r="R31" s="32"/>
      <c r="S31" s="9"/>
      <c r="T31" s="228"/>
    </row>
    <row r="32" spans="2:20" ht="15" customHeight="1">
      <c r="B32" s="22"/>
      <c r="C32" s="32"/>
      <c r="D32" s="9"/>
      <c r="E32" s="228"/>
      <c r="F32" s="24"/>
      <c r="G32" s="22"/>
      <c r="H32" s="32"/>
      <c r="I32" s="9"/>
      <c r="J32" s="228"/>
      <c r="L32" s="22"/>
      <c r="M32" s="32"/>
      <c r="N32" s="9"/>
      <c r="O32" s="228"/>
      <c r="P32" s="24"/>
      <c r="Q32" s="22"/>
      <c r="R32" s="32"/>
      <c r="S32" s="9"/>
      <c r="T32" s="228"/>
    </row>
    <row r="33" spans="2:20" ht="15" customHeight="1">
      <c r="B33" s="22"/>
      <c r="C33" s="32"/>
      <c r="D33" s="9"/>
      <c r="E33" s="228"/>
      <c r="F33" s="24"/>
      <c r="G33" s="22"/>
      <c r="H33" s="32"/>
      <c r="I33" s="9"/>
      <c r="J33" s="228"/>
      <c r="L33" s="22"/>
      <c r="M33" s="32"/>
      <c r="N33" s="9"/>
      <c r="O33" s="228"/>
      <c r="P33" s="24"/>
      <c r="Q33" s="22"/>
      <c r="R33" s="32"/>
      <c r="S33" s="9"/>
      <c r="T33" s="228"/>
    </row>
    <row r="34" spans="2:20" ht="15" customHeight="1" thickBot="1">
      <c r="B34" s="23"/>
      <c r="C34" s="32"/>
      <c r="D34" s="9"/>
      <c r="E34" s="228"/>
      <c r="F34" s="24"/>
      <c r="G34" s="23"/>
      <c r="H34" s="32"/>
      <c r="I34" s="9"/>
      <c r="J34" s="228"/>
      <c r="L34" s="23"/>
      <c r="M34" s="32"/>
      <c r="N34" s="9"/>
      <c r="O34" s="228"/>
      <c r="P34" s="24"/>
      <c r="Q34" s="23"/>
      <c r="R34" s="32"/>
      <c r="S34" s="9"/>
      <c r="T34" s="228"/>
    </row>
    <row r="35" spans="2:20" ht="15" thickBot="1">
      <c r="B35" s="40"/>
      <c r="C35" s="39"/>
      <c r="D35" s="38"/>
      <c r="E35" s="229"/>
      <c r="F35" s="24"/>
      <c r="G35" s="40"/>
      <c r="H35" s="39"/>
      <c r="I35" s="38"/>
      <c r="J35" s="229"/>
      <c r="L35" s="40"/>
      <c r="M35" s="39"/>
      <c r="N35" s="38"/>
      <c r="O35" s="56"/>
      <c r="P35" s="24"/>
      <c r="Q35" s="40"/>
      <c r="R35" s="39"/>
      <c r="S35" s="38"/>
      <c r="T35" s="56"/>
    </row>
    <row r="36" spans="5:20" ht="14.25">
      <c r="E36" s="25" t="s">
        <v>81</v>
      </c>
      <c r="F36" s="24"/>
      <c r="J36" s="25" t="s">
        <v>81</v>
      </c>
      <c r="O36" s="25" t="s">
        <v>81</v>
      </c>
      <c r="P36" s="24"/>
      <c r="T36" s="25" t="s">
        <v>81</v>
      </c>
    </row>
    <row r="37" spans="5:20" ht="14.25">
      <c r="E37" s="52"/>
      <c r="F37" s="24"/>
      <c r="O37" s="35"/>
      <c r="P37" s="24"/>
      <c r="T37" s="25"/>
    </row>
    <row r="38" spans="6:21" ht="14.25">
      <c r="F38" s="24"/>
      <c r="P38" s="24"/>
      <c r="U38" s="35"/>
    </row>
    <row r="39" spans="6:16" ht="14.25">
      <c r="F39" s="24"/>
      <c r="P39" s="24"/>
    </row>
    <row r="40" spans="6:16" ht="14.25">
      <c r="F40" s="24"/>
      <c r="P40" s="24"/>
    </row>
  </sheetData>
  <sheetProtection/>
  <mergeCells count="1">
    <mergeCell ref="V4:W4"/>
  </mergeCells>
  <dataValidations count="1">
    <dataValidation type="whole" allowBlank="1" showInputMessage="1" showErrorMessage="1" sqref="W6">
      <formula1>1</formula1>
      <formula2>3</formula2>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Reihenfolge"/>
  <dimension ref="B1:P25"/>
  <sheetViews>
    <sheetView zoomScale="80" zoomScaleNormal="80" workbookViewId="0" topLeftCell="A1">
      <selection activeCell="A1" sqref="A1"/>
    </sheetView>
  </sheetViews>
  <sheetFormatPr defaultColWidth="11.421875" defaultRowHeight="15"/>
  <cols>
    <col min="1" max="1" width="2.421875" style="42" customWidth="1"/>
    <col min="2" max="2" width="2.57421875" style="42" customWidth="1"/>
    <col min="3" max="3" width="25.7109375" style="42" customWidth="1"/>
    <col min="4" max="4" width="7.8515625" style="13" customWidth="1"/>
    <col min="5" max="8" width="7.7109375" style="42" bestFit="1" customWidth="1"/>
    <col min="9" max="9" width="3.7109375" style="55" customWidth="1"/>
    <col min="10" max="10" width="3.7109375" style="42" customWidth="1"/>
    <col min="11" max="11" width="25.7109375" style="42" customWidth="1"/>
    <col min="12" max="12" width="7.8515625" style="13" customWidth="1"/>
    <col min="13" max="16" width="7.7109375" style="42" bestFit="1" customWidth="1"/>
    <col min="17" max="16384" width="11.421875" style="42" customWidth="1"/>
  </cols>
  <sheetData>
    <row r="1" spans="4:12" ht="15" customHeight="1" thickBot="1">
      <c r="D1" s="42"/>
      <c r="I1" s="42"/>
      <c r="L1" s="42"/>
    </row>
    <row r="2" spans="3:16" ht="30" customHeight="1">
      <c r="C2" s="297"/>
      <c r="D2" s="300"/>
      <c r="E2" s="294" t="s">
        <v>10</v>
      </c>
      <c r="F2" s="294" t="s">
        <v>11</v>
      </c>
      <c r="G2" s="294" t="s">
        <v>45</v>
      </c>
      <c r="H2" s="294" t="s">
        <v>9</v>
      </c>
      <c r="K2" s="297"/>
      <c r="L2" s="300"/>
      <c r="M2" s="294" t="s">
        <v>10</v>
      </c>
      <c r="N2" s="294" t="s">
        <v>11</v>
      </c>
      <c r="O2" s="294" t="s">
        <v>45</v>
      </c>
      <c r="P2" s="294" t="s">
        <v>9</v>
      </c>
    </row>
    <row r="3" spans="2:16" ht="15.75" customHeight="1">
      <c r="B3" s="303"/>
      <c r="C3" s="298"/>
      <c r="D3" s="301"/>
      <c r="E3" s="295"/>
      <c r="F3" s="295" t="s">
        <v>11</v>
      </c>
      <c r="G3" s="295" t="s">
        <v>45</v>
      </c>
      <c r="H3" s="295" t="s">
        <v>9</v>
      </c>
      <c r="I3" s="57"/>
      <c r="K3" s="298"/>
      <c r="L3" s="301"/>
      <c r="M3" s="295"/>
      <c r="N3" s="295" t="s">
        <v>11</v>
      </c>
      <c r="O3" s="295" t="s">
        <v>45</v>
      </c>
      <c r="P3" s="295" t="s">
        <v>9</v>
      </c>
    </row>
    <row r="4" spans="2:16" ht="15.75" customHeight="1" thickBot="1">
      <c r="B4" s="303"/>
      <c r="C4" s="299"/>
      <c r="D4" s="302"/>
      <c r="E4" s="296"/>
      <c r="F4" s="296"/>
      <c r="G4" s="296"/>
      <c r="H4" s="296"/>
      <c r="I4" s="57"/>
      <c r="K4" s="299"/>
      <c r="L4" s="302"/>
      <c r="M4" s="296"/>
      <c r="N4" s="296"/>
      <c r="O4" s="296"/>
      <c r="P4" s="296"/>
    </row>
    <row r="5" spans="2:16" ht="15">
      <c r="B5" s="10"/>
      <c r="C5" s="49"/>
      <c r="D5" s="230"/>
      <c r="E5" s="62"/>
      <c r="F5" s="62"/>
      <c r="G5" s="62"/>
      <c r="H5" s="63"/>
      <c r="I5" s="58"/>
      <c r="K5" s="49"/>
      <c r="L5" s="230"/>
      <c r="M5" s="62"/>
      <c r="N5" s="62"/>
      <c r="O5" s="62"/>
      <c r="P5" s="63"/>
    </row>
    <row r="6" spans="2:16" ht="15">
      <c r="B6" s="10"/>
      <c r="C6" s="50"/>
      <c r="D6" s="230"/>
      <c r="E6" s="64"/>
      <c r="F6" s="64"/>
      <c r="G6" s="64"/>
      <c r="H6" s="61"/>
      <c r="I6" s="58"/>
      <c r="K6" s="50"/>
      <c r="L6" s="230"/>
      <c r="M6" s="64"/>
      <c r="N6" s="64"/>
      <c r="O6" s="64"/>
      <c r="P6" s="61"/>
    </row>
    <row r="7" spans="2:16" ht="15">
      <c r="B7" s="10"/>
      <c r="C7" s="50"/>
      <c r="D7" s="230"/>
      <c r="E7" s="64"/>
      <c r="F7" s="64"/>
      <c r="G7" s="64"/>
      <c r="H7" s="61"/>
      <c r="I7" s="58"/>
      <c r="K7" s="50"/>
      <c r="L7" s="230"/>
      <c r="M7" s="64"/>
      <c r="N7" s="64"/>
      <c r="O7" s="64"/>
      <c r="P7" s="61"/>
    </row>
    <row r="8" spans="2:16" ht="15">
      <c r="B8" s="10"/>
      <c r="C8" s="50"/>
      <c r="D8" s="230"/>
      <c r="E8" s="64"/>
      <c r="F8" s="64"/>
      <c r="G8" s="64"/>
      <c r="H8" s="61"/>
      <c r="I8" s="58"/>
      <c r="K8" s="50"/>
      <c r="L8" s="230"/>
      <c r="M8" s="64"/>
      <c r="N8" s="64"/>
      <c r="O8" s="64"/>
      <c r="P8" s="61"/>
    </row>
    <row r="9" spans="2:16" ht="15">
      <c r="B9" s="10"/>
      <c r="C9" s="50"/>
      <c r="D9" s="230"/>
      <c r="E9" s="60"/>
      <c r="F9" s="60"/>
      <c r="G9" s="60"/>
      <c r="H9" s="61"/>
      <c r="I9" s="58"/>
      <c r="K9" s="50"/>
      <c r="L9" s="230"/>
      <c r="M9" s="60"/>
      <c r="N9" s="60"/>
      <c r="O9" s="60"/>
      <c r="P9" s="61"/>
    </row>
    <row r="10" spans="2:16" ht="15">
      <c r="B10" s="10"/>
      <c r="C10" s="50"/>
      <c r="D10" s="230"/>
      <c r="E10" s="60"/>
      <c r="F10" s="60"/>
      <c r="G10" s="60"/>
      <c r="H10" s="61"/>
      <c r="I10" s="58"/>
      <c r="K10" s="50"/>
      <c r="L10" s="230"/>
      <c r="M10" s="60"/>
      <c r="N10" s="60"/>
      <c r="O10" s="60"/>
      <c r="P10" s="61"/>
    </row>
    <row r="11" spans="2:16" ht="15">
      <c r="B11" s="10"/>
      <c r="C11" s="50"/>
      <c r="D11" s="230"/>
      <c r="E11" s="60"/>
      <c r="F11" s="60"/>
      <c r="G11" s="60"/>
      <c r="H11" s="61"/>
      <c r="I11" s="58"/>
      <c r="K11" s="50"/>
      <c r="L11" s="230"/>
      <c r="M11" s="60"/>
      <c r="N11" s="60"/>
      <c r="O11" s="60"/>
      <c r="P11" s="61"/>
    </row>
    <row r="12" spans="2:16" ht="15.75" thickBot="1">
      <c r="B12" s="10"/>
      <c r="C12" s="59"/>
      <c r="D12" s="231"/>
      <c r="E12" s="65"/>
      <c r="F12" s="65"/>
      <c r="G12" s="65"/>
      <c r="H12" s="66"/>
      <c r="I12" s="58"/>
      <c r="K12" s="59"/>
      <c r="L12" s="231"/>
      <c r="M12" s="65"/>
      <c r="N12" s="65"/>
      <c r="O12" s="65"/>
      <c r="P12" s="66"/>
    </row>
    <row r="14" spans="2:9" ht="15.75" customHeight="1" thickBot="1">
      <c r="B14" s="303"/>
      <c r="C14" s="54"/>
      <c r="I14" s="57"/>
    </row>
    <row r="15" spans="2:16" ht="30" customHeight="1">
      <c r="B15" s="304"/>
      <c r="C15" s="297"/>
      <c r="D15" s="300"/>
      <c r="E15" s="294" t="s">
        <v>10</v>
      </c>
      <c r="F15" s="294" t="s">
        <v>11</v>
      </c>
      <c r="G15" s="294" t="s">
        <v>45</v>
      </c>
      <c r="H15" s="294" t="s">
        <v>9</v>
      </c>
      <c r="K15" s="297"/>
      <c r="L15" s="300"/>
      <c r="M15" s="294" t="s">
        <v>10</v>
      </c>
      <c r="N15" s="294" t="s">
        <v>11</v>
      </c>
      <c r="O15" s="294" t="s">
        <v>45</v>
      </c>
      <c r="P15" s="294" t="s">
        <v>9</v>
      </c>
    </row>
    <row r="16" spans="2:16" ht="15.75" customHeight="1">
      <c r="B16" s="303"/>
      <c r="C16" s="298"/>
      <c r="D16" s="301"/>
      <c r="E16" s="295"/>
      <c r="F16" s="295" t="s">
        <v>11</v>
      </c>
      <c r="G16" s="295" t="s">
        <v>45</v>
      </c>
      <c r="H16" s="295" t="s">
        <v>9</v>
      </c>
      <c r="I16" s="57"/>
      <c r="K16" s="298"/>
      <c r="L16" s="301"/>
      <c r="M16" s="295"/>
      <c r="N16" s="295" t="s">
        <v>11</v>
      </c>
      <c r="O16" s="295" t="s">
        <v>45</v>
      </c>
      <c r="P16" s="295" t="s">
        <v>9</v>
      </c>
    </row>
    <row r="17" spans="2:16" ht="15.75" customHeight="1" thickBot="1">
      <c r="B17" s="303"/>
      <c r="C17" s="299"/>
      <c r="D17" s="302"/>
      <c r="E17" s="296"/>
      <c r="F17" s="296"/>
      <c r="G17" s="296"/>
      <c r="H17" s="296"/>
      <c r="I17" s="57"/>
      <c r="K17" s="299"/>
      <c r="L17" s="302"/>
      <c r="M17" s="296"/>
      <c r="N17" s="296"/>
      <c r="O17" s="296"/>
      <c r="P17" s="296"/>
    </row>
    <row r="18" spans="2:16" ht="15">
      <c r="B18" s="10"/>
      <c r="C18" s="49"/>
      <c r="D18" s="230"/>
      <c r="E18" s="62"/>
      <c r="F18" s="62"/>
      <c r="G18" s="62"/>
      <c r="H18" s="63"/>
      <c r="I18" s="58"/>
      <c r="K18" s="49"/>
      <c r="L18" s="230"/>
      <c r="M18" s="62"/>
      <c r="N18" s="62"/>
      <c r="O18" s="62"/>
      <c r="P18" s="63"/>
    </row>
    <row r="19" spans="2:16" ht="15">
      <c r="B19" s="10"/>
      <c r="C19" s="50"/>
      <c r="D19" s="230"/>
      <c r="E19" s="64"/>
      <c r="F19" s="64"/>
      <c r="G19" s="64"/>
      <c r="H19" s="61"/>
      <c r="I19" s="58"/>
      <c r="K19" s="50"/>
      <c r="L19" s="230"/>
      <c r="M19" s="64"/>
      <c r="N19" s="64"/>
      <c r="O19" s="64"/>
      <c r="P19" s="61"/>
    </row>
    <row r="20" spans="2:16" ht="15">
      <c r="B20" s="10"/>
      <c r="C20" s="50"/>
      <c r="D20" s="230"/>
      <c r="E20" s="64"/>
      <c r="F20" s="64"/>
      <c r="G20" s="64"/>
      <c r="H20" s="61"/>
      <c r="I20" s="58"/>
      <c r="K20" s="50"/>
      <c r="L20" s="230"/>
      <c r="M20" s="64"/>
      <c r="N20" s="64"/>
      <c r="O20" s="64"/>
      <c r="P20" s="61"/>
    </row>
    <row r="21" spans="2:16" ht="15">
      <c r="B21" s="10"/>
      <c r="C21" s="50"/>
      <c r="D21" s="230"/>
      <c r="E21" s="64"/>
      <c r="F21" s="64"/>
      <c r="G21" s="64"/>
      <c r="H21" s="61"/>
      <c r="I21" s="58"/>
      <c r="K21" s="50"/>
      <c r="L21" s="230"/>
      <c r="M21" s="64"/>
      <c r="N21" s="64"/>
      <c r="O21" s="64"/>
      <c r="P21" s="61"/>
    </row>
    <row r="22" spans="2:16" ht="15">
      <c r="B22" s="10"/>
      <c r="C22" s="50"/>
      <c r="D22" s="230"/>
      <c r="E22" s="60"/>
      <c r="F22" s="60"/>
      <c r="G22" s="60"/>
      <c r="H22" s="61"/>
      <c r="I22" s="58"/>
      <c r="K22" s="50"/>
      <c r="L22" s="230"/>
      <c r="M22" s="60"/>
      <c r="N22" s="60"/>
      <c r="O22" s="60"/>
      <c r="P22" s="61"/>
    </row>
    <row r="23" spans="2:16" ht="15">
      <c r="B23" s="10"/>
      <c r="C23" s="50"/>
      <c r="D23" s="230"/>
      <c r="E23" s="60"/>
      <c r="F23" s="60"/>
      <c r="G23" s="60"/>
      <c r="H23" s="61"/>
      <c r="I23" s="58"/>
      <c r="K23" s="50"/>
      <c r="L23" s="230"/>
      <c r="M23" s="60"/>
      <c r="N23" s="60"/>
      <c r="O23" s="60"/>
      <c r="P23" s="61"/>
    </row>
    <row r="24" spans="2:16" ht="15">
      <c r="B24" s="10"/>
      <c r="C24" s="50"/>
      <c r="D24" s="230"/>
      <c r="E24" s="60"/>
      <c r="F24" s="60"/>
      <c r="G24" s="60"/>
      <c r="H24" s="61"/>
      <c r="I24" s="58"/>
      <c r="K24" s="50"/>
      <c r="L24" s="230"/>
      <c r="M24" s="60"/>
      <c r="N24" s="60"/>
      <c r="O24" s="60"/>
      <c r="P24" s="61"/>
    </row>
    <row r="25" spans="2:16" ht="15.75" thickBot="1">
      <c r="B25" s="10"/>
      <c r="C25" s="59"/>
      <c r="D25" s="231"/>
      <c r="E25" s="65"/>
      <c r="F25" s="65"/>
      <c r="G25" s="65"/>
      <c r="H25" s="66"/>
      <c r="I25" s="58"/>
      <c r="K25" s="59"/>
      <c r="L25" s="231"/>
      <c r="M25" s="65"/>
      <c r="N25" s="65"/>
      <c r="O25" s="65"/>
      <c r="P25" s="66"/>
    </row>
  </sheetData>
  <sheetProtection/>
  <mergeCells count="27">
    <mergeCell ref="P2:P4"/>
    <mergeCell ref="O15:O17"/>
    <mergeCell ref="P15:P17"/>
    <mergeCell ref="B14:B15"/>
    <mergeCell ref="B3:B4"/>
    <mergeCell ref="B16:B17"/>
    <mergeCell ref="K2:K4"/>
    <mergeCell ref="L2:L4"/>
    <mergeCell ref="M2:M4"/>
    <mergeCell ref="N2:N4"/>
    <mergeCell ref="O2:O4"/>
    <mergeCell ref="K15:K17"/>
    <mergeCell ref="L15:L17"/>
    <mergeCell ref="M15:M17"/>
    <mergeCell ref="N15:N17"/>
    <mergeCell ref="C15:C17"/>
    <mergeCell ref="D15:D17"/>
    <mergeCell ref="E15:E17"/>
    <mergeCell ref="F15:F17"/>
    <mergeCell ref="G15:G17"/>
    <mergeCell ref="H15:H17"/>
    <mergeCell ref="F2:F4"/>
    <mergeCell ref="G2:G4"/>
    <mergeCell ref="H2:H4"/>
    <mergeCell ref="E2:E4"/>
    <mergeCell ref="C2:C4"/>
    <mergeCell ref="D2:D4"/>
  </mergeCells>
  <printOptions/>
  <pageMargins left="0.5905511811023623" right="0.5905511811023623" top="0.5905511811023623" bottom="0.5905511811023623" header="0.31496062992125984" footer="0.31496062992125984"/>
  <pageSetup fitToHeight="2" horizontalDpi="600" verticalDpi="600" orientation="landscape" paperSize="9" scale="76" r:id="rId2"/>
  <headerFooter>
    <oddFooter>&amp;LC. Gutenkunst, R.Becker&amp;CBTB - Kunstturnliga 2012&amp;R&amp;P</oddFooter>
  </headerFooter>
  <drawing r:id="rId1"/>
</worksheet>
</file>

<file path=xl/worksheets/sheet4.xml><?xml version="1.0" encoding="utf-8"?>
<worksheet xmlns="http://schemas.openxmlformats.org/spreadsheetml/2006/main" xmlns:r="http://schemas.openxmlformats.org/officeDocument/2006/relationships">
  <sheetPr codeName="Wettkampfbogen"/>
  <dimension ref="B1:AP69"/>
  <sheetViews>
    <sheetView zoomScale="90" zoomScaleNormal="90" workbookViewId="0" topLeftCell="A1">
      <pane xSplit="3" topLeftCell="D1" activePane="topRight" state="frozen"/>
      <selection pane="topLeft" activeCell="A1" sqref="A1"/>
      <selection pane="topRight" activeCell="A1" sqref="A1"/>
    </sheetView>
  </sheetViews>
  <sheetFormatPr defaultColWidth="11.421875" defaultRowHeight="15"/>
  <cols>
    <col min="1" max="1" width="2.421875" style="146" customWidth="1"/>
    <col min="2" max="2" width="7.8515625" style="146" hidden="1" customWidth="1"/>
    <col min="3" max="3" width="25.7109375" style="146" customWidth="1"/>
    <col min="4" max="4" width="5.57421875" style="147" bestFit="1" customWidth="1"/>
    <col min="5" max="7" width="4.28125" style="183" customWidth="1"/>
    <col min="8" max="8" width="4.140625" style="183" customWidth="1"/>
    <col min="9" max="10" width="4.28125" style="183" customWidth="1"/>
    <col min="11" max="11" width="6.421875" style="183" customWidth="1"/>
    <col min="12" max="17" width="4.28125" style="183" customWidth="1"/>
    <col min="18" max="18" width="6.421875" style="183" customWidth="1"/>
    <col min="19" max="19" width="8.57421875" style="183" customWidth="1"/>
    <col min="20" max="20" width="5.00390625" style="183" customWidth="1"/>
    <col min="21" max="23" width="4.28125" style="183" customWidth="1"/>
    <col min="24" max="24" width="4.7109375" style="183" customWidth="1"/>
    <col min="25" max="25" width="4.28125" style="183" customWidth="1"/>
    <col min="26" max="26" width="8.57421875" style="183" customWidth="1"/>
    <col min="27" max="32" width="4.28125" style="183" customWidth="1"/>
    <col min="33" max="33" width="8.57421875" style="183" customWidth="1"/>
    <col min="34" max="39" width="4.28125" style="183" customWidth="1"/>
    <col min="40" max="40" width="8.57421875" style="183" customWidth="1"/>
    <col min="41" max="41" width="8.421875" style="183" customWidth="1"/>
    <col min="42" max="42" width="7.7109375" style="183" customWidth="1"/>
    <col min="43" max="43" width="2.8515625" style="183" customWidth="1"/>
    <col min="44" max="16384" width="11.421875" style="183" customWidth="1"/>
  </cols>
  <sheetData>
    <row r="1" s="146" customFormat="1" ht="15" customHeight="1" thickBot="1">
      <c r="D1" s="147"/>
    </row>
    <row r="2" spans="3:42" s="146" customFormat="1" ht="16.5" thickBot="1">
      <c r="C2" s="142" t="s">
        <v>3</v>
      </c>
      <c r="D2" s="143"/>
      <c r="E2" s="352" t="s">
        <v>66</v>
      </c>
      <c r="F2" s="353"/>
      <c r="G2" s="353"/>
      <c r="H2" s="354"/>
      <c r="I2" s="354"/>
      <c r="J2" s="354"/>
      <c r="K2" s="354"/>
      <c r="L2" s="354"/>
      <c r="M2" s="354"/>
      <c r="N2" s="354"/>
      <c r="O2" s="354"/>
      <c r="P2" s="354"/>
      <c r="Q2" s="354"/>
      <c r="R2" s="355"/>
      <c r="S2" s="144"/>
      <c r="T2" s="352" t="s">
        <v>66</v>
      </c>
      <c r="U2" s="353"/>
      <c r="V2" s="353"/>
      <c r="W2" s="354"/>
      <c r="X2" s="354"/>
      <c r="Y2" s="354"/>
      <c r="Z2" s="354"/>
      <c r="AA2" s="354"/>
      <c r="AB2" s="354"/>
      <c r="AC2" s="354"/>
      <c r="AD2" s="354"/>
      <c r="AE2" s="354"/>
      <c r="AF2" s="354"/>
      <c r="AG2" s="355"/>
      <c r="AH2" s="352" t="s">
        <v>13</v>
      </c>
      <c r="AI2" s="353"/>
      <c r="AJ2" s="353"/>
      <c r="AK2" s="354"/>
      <c r="AL2" s="354"/>
      <c r="AM2" s="354"/>
      <c r="AN2" s="354"/>
      <c r="AO2" s="354"/>
      <c r="AP2" s="354"/>
    </row>
    <row r="3" spans="3:42" s="146" customFormat="1" ht="15">
      <c r="C3" s="148"/>
      <c r="D3" s="149"/>
      <c r="E3" s="373" t="s">
        <v>71</v>
      </c>
      <c r="F3" s="374"/>
      <c r="G3" s="374"/>
      <c r="H3" s="375"/>
      <c r="I3" s="375"/>
      <c r="J3" s="375"/>
      <c r="K3" s="375"/>
      <c r="L3" s="375"/>
      <c r="M3" s="375"/>
      <c r="N3" s="375"/>
      <c r="O3" s="375"/>
      <c r="P3" s="375"/>
      <c r="Q3" s="375"/>
      <c r="R3" s="376"/>
      <c r="S3" s="150"/>
      <c r="T3" s="377" t="s">
        <v>75</v>
      </c>
      <c r="U3" s="378"/>
      <c r="V3" s="378"/>
      <c r="W3" s="379"/>
      <c r="X3" s="379"/>
      <c r="Y3" s="379"/>
      <c r="Z3" s="379"/>
      <c r="AA3" s="379"/>
      <c r="AB3" s="379"/>
      <c r="AC3" s="379"/>
      <c r="AD3" s="379"/>
      <c r="AE3" s="379"/>
      <c r="AF3" s="379"/>
      <c r="AG3" s="380"/>
      <c r="AH3" s="383" t="s">
        <v>57</v>
      </c>
      <c r="AI3" s="384"/>
      <c r="AJ3" s="384"/>
      <c r="AK3" s="385"/>
      <c r="AL3" s="385"/>
      <c r="AM3" s="386"/>
      <c r="AN3" s="387"/>
      <c r="AO3" s="387"/>
      <c r="AP3" s="388"/>
    </row>
    <row r="4" spans="3:42" s="146" customFormat="1" ht="15">
      <c r="C4" s="151"/>
      <c r="D4" s="152"/>
      <c r="E4" s="381" t="s">
        <v>72</v>
      </c>
      <c r="F4" s="326"/>
      <c r="G4" s="326"/>
      <c r="H4" s="326"/>
      <c r="I4" s="382"/>
      <c r="J4" s="325"/>
      <c r="K4" s="326"/>
      <c r="L4" s="326"/>
      <c r="M4" s="326"/>
      <c r="N4" s="326"/>
      <c r="O4" s="326"/>
      <c r="P4" s="326"/>
      <c r="Q4" s="326"/>
      <c r="R4" s="327"/>
      <c r="S4" s="153"/>
      <c r="T4" s="314" t="s">
        <v>76</v>
      </c>
      <c r="U4" s="312"/>
      <c r="V4" s="312"/>
      <c r="W4" s="312"/>
      <c r="X4" s="315"/>
      <c r="Y4" s="311"/>
      <c r="Z4" s="312"/>
      <c r="AA4" s="312"/>
      <c r="AB4" s="312"/>
      <c r="AC4" s="312"/>
      <c r="AD4" s="312"/>
      <c r="AE4" s="312"/>
      <c r="AF4" s="312"/>
      <c r="AG4" s="313"/>
      <c r="AH4" s="322" t="s">
        <v>58</v>
      </c>
      <c r="AI4" s="323"/>
      <c r="AJ4" s="323"/>
      <c r="AK4" s="323"/>
      <c r="AL4" s="324"/>
      <c r="AM4" s="305"/>
      <c r="AN4" s="306"/>
      <c r="AO4" s="306"/>
      <c r="AP4" s="307"/>
    </row>
    <row r="5" spans="3:42" s="146" customFormat="1" ht="15" customHeight="1">
      <c r="C5" s="154"/>
      <c r="D5" s="153"/>
      <c r="E5" s="308" t="s">
        <v>73</v>
      </c>
      <c r="F5" s="309"/>
      <c r="G5" s="309"/>
      <c r="H5" s="309"/>
      <c r="I5" s="310"/>
      <c r="J5" s="358"/>
      <c r="K5" s="309"/>
      <c r="L5" s="309"/>
      <c r="M5" s="309"/>
      <c r="N5" s="309"/>
      <c r="O5" s="309"/>
      <c r="P5" s="309"/>
      <c r="Q5" s="309"/>
      <c r="R5" s="359"/>
      <c r="S5" s="153"/>
      <c r="T5" s="360" t="s">
        <v>77</v>
      </c>
      <c r="U5" s="361"/>
      <c r="V5" s="361"/>
      <c r="W5" s="362"/>
      <c r="X5" s="362"/>
      <c r="Y5" s="363"/>
      <c r="Z5" s="364"/>
      <c r="AA5" s="364"/>
      <c r="AB5" s="364"/>
      <c r="AC5" s="364"/>
      <c r="AD5" s="364"/>
      <c r="AE5" s="364"/>
      <c r="AF5" s="364"/>
      <c r="AG5" s="365"/>
      <c r="AH5" s="322" t="s">
        <v>59</v>
      </c>
      <c r="AI5" s="323"/>
      <c r="AJ5" s="323"/>
      <c r="AK5" s="323"/>
      <c r="AL5" s="324"/>
      <c r="AM5" s="305"/>
      <c r="AN5" s="306"/>
      <c r="AO5" s="306"/>
      <c r="AP5" s="307"/>
    </row>
    <row r="6" spans="3:42" s="146" customFormat="1" ht="15.75" customHeight="1" thickBot="1">
      <c r="C6" s="155"/>
      <c r="D6" s="156"/>
      <c r="E6" s="341" t="s">
        <v>74</v>
      </c>
      <c r="F6" s="342"/>
      <c r="G6" s="342"/>
      <c r="H6" s="342"/>
      <c r="I6" s="343"/>
      <c r="J6" s="356"/>
      <c r="K6" s="342"/>
      <c r="L6" s="342"/>
      <c r="M6" s="342"/>
      <c r="N6" s="342"/>
      <c r="O6" s="342"/>
      <c r="P6" s="342"/>
      <c r="Q6" s="342"/>
      <c r="R6" s="357"/>
      <c r="S6" s="156"/>
      <c r="T6" s="366" t="s">
        <v>78</v>
      </c>
      <c r="U6" s="320"/>
      <c r="V6" s="320"/>
      <c r="W6" s="320"/>
      <c r="X6" s="367"/>
      <c r="Y6" s="319"/>
      <c r="Z6" s="320"/>
      <c r="AA6" s="320"/>
      <c r="AB6" s="320"/>
      <c r="AC6" s="320"/>
      <c r="AD6" s="320"/>
      <c r="AE6" s="320"/>
      <c r="AF6" s="320"/>
      <c r="AG6" s="321"/>
      <c r="AH6" s="316" t="s">
        <v>60</v>
      </c>
      <c r="AI6" s="317"/>
      <c r="AJ6" s="317"/>
      <c r="AK6" s="317"/>
      <c r="AL6" s="318"/>
      <c r="AM6" s="338"/>
      <c r="AN6" s="339"/>
      <c r="AO6" s="339"/>
      <c r="AP6" s="340"/>
    </row>
    <row r="7" spans="4:40" s="146" customFormat="1" ht="30" customHeight="1" thickBot="1">
      <c r="D7" s="157"/>
      <c r="H7" s="157"/>
      <c r="L7" s="157"/>
      <c r="P7" s="157"/>
      <c r="T7" s="157"/>
      <c r="X7" s="157"/>
      <c r="AB7" s="157"/>
      <c r="AF7" s="157"/>
      <c r="AJ7" s="157"/>
      <c r="AN7" s="157"/>
    </row>
    <row r="8" spans="2:42" s="146" customFormat="1" ht="15.75" customHeight="1">
      <c r="B8" s="368"/>
      <c r="C8" s="369"/>
      <c r="D8" s="371"/>
      <c r="E8" s="348" t="s">
        <v>10</v>
      </c>
      <c r="F8" s="349"/>
      <c r="G8" s="349"/>
      <c r="H8" s="350"/>
      <c r="I8" s="350"/>
      <c r="J8" s="350"/>
      <c r="K8" s="351"/>
      <c r="L8" s="348" t="s">
        <v>10</v>
      </c>
      <c r="M8" s="349"/>
      <c r="N8" s="349"/>
      <c r="O8" s="350"/>
      <c r="P8" s="350"/>
      <c r="Q8" s="350"/>
      <c r="R8" s="351"/>
      <c r="S8" s="145"/>
      <c r="T8" s="348" t="s">
        <v>11</v>
      </c>
      <c r="U8" s="349"/>
      <c r="V8" s="349"/>
      <c r="W8" s="350"/>
      <c r="X8" s="350"/>
      <c r="Y8" s="350"/>
      <c r="Z8" s="351"/>
      <c r="AA8" s="348" t="s">
        <v>45</v>
      </c>
      <c r="AB8" s="349"/>
      <c r="AC8" s="349"/>
      <c r="AD8" s="350"/>
      <c r="AE8" s="350"/>
      <c r="AF8" s="350"/>
      <c r="AG8" s="351"/>
      <c r="AH8" s="349" t="s">
        <v>9</v>
      </c>
      <c r="AI8" s="349"/>
      <c r="AJ8" s="349"/>
      <c r="AK8" s="350"/>
      <c r="AL8" s="350"/>
      <c r="AM8" s="350"/>
      <c r="AN8" s="351"/>
      <c r="AO8" s="344" t="s">
        <v>12</v>
      </c>
      <c r="AP8" s="345"/>
    </row>
    <row r="9" spans="2:42" s="146" customFormat="1" ht="15.75" customHeight="1" thickBot="1">
      <c r="B9" s="368"/>
      <c r="C9" s="370"/>
      <c r="D9" s="372"/>
      <c r="E9" s="158" t="s">
        <v>4</v>
      </c>
      <c r="F9" s="158" t="s">
        <v>5</v>
      </c>
      <c r="G9" s="158" t="s">
        <v>6</v>
      </c>
      <c r="H9" s="159" t="s">
        <v>82</v>
      </c>
      <c r="I9" s="159" t="s">
        <v>83</v>
      </c>
      <c r="J9" s="159" t="s">
        <v>7</v>
      </c>
      <c r="K9" s="160" t="s">
        <v>8</v>
      </c>
      <c r="L9" s="161" t="s">
        <v>4</v>
      </c>
      <c r="M9" s="158" t="s">
        <v>5</v>
      </c>
      <c r="N9" s="158" t="s">
        <v>6</v>
      </c>
      <c r="O9" s="159" t="s">
        <v>82</v>
      </c>
      <c r="P9" s="159" t="s">
        <v>83</v>
      </c>
      <c r="Q9" s="159" t="s">
        <v>7</v>
      </c>
      <c r="R9" s="160" t="s">
        <v>8</v>
      </c>
      <c r="S9" s="162" t="s">
        <v>8</v>
      </c>
      <c r="T9" s="161" t="s">
        <v>4</v>
      </c>
      <c r="U9" s="158" t="s">
        <v>5</v>
      </c>
      <c r="V9" s="158" t="s">
        <v>6</v>
      </c>
      <c r="W9" s="159" t="s">
        <v>82</v>
      </c>
      <c r="X9" s="159" t="s">
        <v>83</v>
      </c>
      <c r="Y9" s="159" t="s">
        <v>7</v>
      </c>
      <c r="Z9" s="160" t="s">
        <v>8</v>
      </c>
      <c r="AA9" s="161" t="s">
        <v>4</v>
      </c>
      <c r="AB9" s="158" t="s">
        <v>5</v>
      </c>
      <c r="AC9" s="158" t="s">
        <v>6</v>
      </c>
      <c r="AD9" s="159" t="s">
        <v>82</v>
      </c>
      <c r="AE9" s="159" t="s">
        <v>83</v>
      </c>
      <c r="AF9" s="159" t="s">
        <v>7</v>
      </c>
      <c r="AG9" s="160" t="s">
        <v>8</v>
      </c>
      <c r="AH9" s="161" t="s">
        <v>4</v>
      </c>
      <c r="AI9" s="158" t="s">
        <v>5</v>
      </c>
      <c r="AJ9" s="158" t="s">
        <v>6</v>
      </c>
      <c r="AK9" s="159" t="s">
        <v>82</v>
      </c>
      <c r="AL9" s="159" t="s">
        <v>83</v>
      </c>
      <c r="AM9" s="159" t="s">
        <v>7</v>
      </c>
      <c r="AN9" s="160" t="s">
        <v>8</v>
      </c>
      <c r="AO9" s="346"/>
      <c r="AP9" s="347"/>
    </row>
    <row r="10" spans="2:42" ht="15">
      <c r="B10" s="163"/>
      <c r="C10" s="164"/>
      <c r="D10" s="232"/>
      <c r="E10" s="165"/>
      <c r="F10" s="166"/>
      <c r="G10" s="167"/>
      <c r="H10" s="168"/>
      <c r="I10" s="169"/>
      <c r="J10" s="170"/>
      <c r="K10" s="171">
        <f>IF(ISBLANK(E10),"",endwert(E10,F10,G10,H10,I10,J10))</f>
      </c>
      <c r="L10" s="165"/>
      <c r="M10" s="172"/>
      <c r="N10" s="173"/>
      <c r="O10" s="168"/>
      <c r="P10" s="169"/>
      <c r="Q10" s="174"/>
      <c r="R10" s="171">
        <f aca="true" t="shared" si="0" ref="R10:R19">IF(ISBLANK(L10),"",endwert(L10,M10,N10,O10,P10,Q10))</f>
      </c>
      <c r="S10" s="175">
        <f>MAX(K10,R10)</f>
        <v>0</v>
      </c>
      <c r="T10" s="176"/>
      <c r="U10" s="177"/>
      <c r="V10" s="178"/>
      <c r="W10" s="179"/>
      <c r="X10" s="180"/>
      <c r="Y10" s="174"/>
      <c r="Z10" s="171">
        <f aca="true" t="shared" si="1" ref="Z10:Z19">IF(ISBLANK(T10),"",endwert(T10,U10,V10,W10,X10,Y10))</f>
      </c>
      <c r="AA10" s="165"/>
      <c r="AB10" s="172"/>
      <c r="AC10" s="173"/>
      <c r="AD10" s="168"/>
      <c r="AE10" s="169"/>
      <c r="AF10" s="174"/>
      <c r="AG10" s="171">
        <f aca="true" t="shared" si="2" ref="AG10:AG19">IF(ISBLANK(AA10),"",endwert(AA10,AB10,AC10,AD10,AE10,AF10))</f>
      </c>
      <c r="AH10" s="176"/>
      <c r="AI10" s="177"/>
      <c r="AJ10" s="178"/>
      <c r="AK10" s="179"/>
      <c r="AL10" s="180"/>
      <c r="AM10" s="174"/>
      <c r="AN10" s="171">
        <f>IF(ISBLANK(AH10),"",endwert(AH10,AI10,AJ10,AK10,AL10,AM10))</f>
      </c>
      <c r="AO10" s="181">
        <f>SUM(S10,Z10,AG10,AN10)</f>
        <v>0</v>
      </c>
      <c r="AP10" s="182">
        <f>RANK(AO10,($AO$10:$AO$19,$AO$25:$AO$34,$AO$40:$AO$49,$AO$55:$AO$64),0)</f>
        <v>1</v>
      </c>
    </row>
    <row r="11" spans="2:42" ht="15">
      <c r="B11" s="163"/>
      <c r="C11" s="184"/>
      <c r="D11" s="232"/>
      <c r="E11" s="185"/>
      <c r="F11" s="186"/>
      <c r="G11" s="187"/>
      <c r="H11" s="188"/>
      <c r="I11" s="189"/>
      <c r="J11" s="190"/>
      <c r="K11" s="171">
        <f aca="true" t="shared" si="3" ref="K11:K19">IF(ISBLANK(E11),"",endwert(E11,F11,G11,H11,I11,J11))</f>
      </c>
      <c r="L11" s="185"/>
      <c r="M11" s="191"/>
      <c r="N11" s="192"/>
      <c r="O11" s="188"/>
      <c r="P11" s="189"/>
      <c r="Q11" s="174"/>
      <c r="R11" s="171">
        <f t="shared" si="0"/>
      </c>
      <c r="S11" s="171">
        <f aca="true" t="shared" si="4" ref="S11:S19">MAX(K11,R11)</f>
        <v>0</v>
      </c>
      <c r="T11" s="193"/>
      <c r="U11" s="194"/>
      <c r="V11" s="195"/>
      <c r="W11" s="179"/>
      <c r="X11" s="180"/>
      <c r="Y11" s="174"/>
      <c r="Z11" s="171">
        <f t="shared" si="1"/>
      </c>
      <c r="AA11" s="185"/>
      <c r="AB11" s="191"/>
      <c r="AC11" s="192"/>
      <c r="AD11" s="188"/>
      <c r="AE11" s="189"/>
      <c r="AF11" s="174"/>
      <c r="AG11" s="171">
        <f t="shared" si="2"/>
      </c>
      <c r="AH11" s="193"/>
      <c r="AI11" s="194"/>
      <c r="AJ11" s="195"/>
      <c r="AK11" s="179"/>
      <c r="AL11" s="180"/>
      <c r="AM11" s="174"/>
      <c r="AN11" s="171">
        <f aca="true" t="shared" si="5" ref="AN11:AN19">IF(ISBLANK(AH11),"",endwert(AH11,AI11,AJ11,AK11,AL11,AM11))</f>
      </c>
      <c r="AO11" s="181">
        <f aca="true" t="shared" si="6" ref="AO11:AO19">SUM(S11,Z11,AG11,AN11)</f>
        <v>0</v>
      </c>
      <c r="AP11" s="196">
        <f>RANK(AO11,($AO$10:$AO$19,$AO$25:$AO$34,$AO$40:$AO$49,$AO$55:$AO$64),0)</f>
        <v>1</v>
      </c>
    </row>
    <row r="12" spans="2:42" ht="15">
      <c r="B12" s="163"/>
      <c r="C12" s="184"/>
      <c r="D12" s="232"/>
      <c r="E12" s="185"/>
      <c r="F12" s="186"/>
      <c r="G12" s="187"/>
      <c r="H12" s="188"/>
      <c r="I12" s="189"/>
      <c r="J12" s="190"/>
      <c r="K12" s="171">
        <f t="shared" si="3"/>
      </c>
      <c r="L12" s="185"/>
      <c r="M12" s="191"/>
      <c r="N12" s="192"/>
      <c r="O12" s="188"/>
      <c r="P12" s="189"/>
      <c r="Q12" s="174"/>
      <c r="R12" s="171">
        <f t="shared" si="0"/>
      </c>
      <c r="S12" s="171">
        <f t="shared" si="4"/>
        <v>0</v>
      </c>
      <c r="T12" s="193"/>
      <c r="U12" s="194"/>
      <c r="V12" s="195"/>
      <c r="W12" s="179"/>
      <c r="X12" s="180"/>
      <c r="Y12" s="174"/>
      <c r="Z12" s="171">
        <f t="shared" si="1"/>
      </c>
      <c r="AA12" s="185"/>
      <c r="AB12" s="191"/>
      <c r="AC12" s="192"/>
      <c r="AD12" s="188"/>
      <c r="AE12" s="189"/>
      <c r="AF12" s="174"/>
      <c r="AG12" s="171">
        <f t="shared" si="2"/>
      </c>
      <c r="AH12" s="193"/>
      <c r="AI12" s="194"/>
      <c r="AJ12" s="195"/>
      <c r="AK12" s="179"/>
      <c r="AL12" s="180"/>
      <c r="AM12" s="174"/>
      <c r="AN12" s="171">
        <f t="shared" si="5"/>
      </c>
      <c r="AO12" s="181">
        <f t="shared" si="6"/>
        <v>0</v>
      </c>
      <c r="AP12" s="196">
        <f>RANK(AO12,($AO$10:$AO$19,$AO$25:$AO$34,$AO$40:$AO$49,$AO$55:$AO$64),0)</f>
        <v>1</v>
      </c>
    </row>
    <row r="13" spans="2:42" ht="15">
      <c r="B13" s="163"/>
      <c r="C13" s="184"/>
      <c r="D13" s="232"/>
      <c r="E13" s="185"/>
      <c r="F13" s="186"/>
      <c r="G13" s="187"/>
      <c r="H13" s="188"/>
      <c r="I13" s="189"/>
      <c r="J13" s="190"/>
      <c r="K13" s="171">
        <f t="shared" si="3"/>
      </c>
      <c r="L13" s="185"/>
      <c r="M13" s="191"/>
      <c r="N13" s="192"/>
      <c r="O13" s="188"/>
      <c r="P13" s="189"/>
      <c r="Q13" s="174"/>
      <c r="R13" s="171">
        <f t="shared" si="0"/>
      </c>
      <c r="S13" s="171">
        <f t="shared" si="4"/>
        <v>0</v>
      </c>
      <c r="T13" s="193"/>
      <c r="U13" s="194"/>
      <c r="V13" s="195"/>
      <c r="W13" s="179"/>
      <c r="X13" s="180"/>
      <c r="Y13" s="174"/>
      <c r="Z13" s="171">
        <f t="shared" si="1"/>
      </c>
      <c r="AA13" s="185"/>
      <c r="AB13" s="191"/>
      <c r="AC13" s="192"/>
      <c r="AD13" s="188"/>
      <c r="AE13" s="189"/>
      <c r="AF13" s="174"/>
      <c r="AG13" s="171">
        <f t="shared" si="2"/>
      </c>
      <c r="AH13" s="193"/>
      <c r="AI13" s="194"/>
      <c r="AJ13" s="195"/>
      <c r="AK13" s="179"/>
      <c r="AL13" s="180"/>
      <c r="AM13" s="174"/>
      <c r="AN13" s="171">
        <f t="shared" si="5"/>
      </c>
      <c r="AO13" s="181">
        <f t="shared" si="6"/>
        <v>0</v>
      </c>
      <c r="AP13" s="196">
        <f>RANK(AO13,($AO$10:$AO$19,$AO$25:$AO$34,$AO$40:$AO$49,$AO$55:$AO$64),0)</f>
        <v>1</v>
      </c>
    </row>
    <row r="14" spans="2:42" ht="15">
      <c r="B14" s="163"/>
      <c r="C14" s="184"/>
      <c r="D14" s="232"/>
      <c r="E14" s="197"/>
      <c r="F14" s="198"/>
      <c r="G14" s="187"/>
      <c r="H14" s="188"/>
      <c r="I14" s="189"/>
      <c r="J14" s="190"/>
      <c r="K14" s="171">
        <f t="shared" si="3"/>
      </c>
      <c r="L14" s="197"/>
      <c r="M14" s="198"/>
      <c r="N14" s="199"/>
      <c r="O14" s="188"/>
      <c r="P14" s="189"/>
      <c r="Q14" s="174"/>
      <c r="R14" s="171">
        <f t="shared" si="0"/>
      </c>
      <c r="S14" s="171">
        <f t="shared" si="4"/>
        <v>0</v>
      </c>
      <c r="T14" s="200"/>
      <c r="U14" s="201"/>
      <c r="V14" s="202"/>
      <c r="W14" s="179"/>
      <c r="X14" s="180"/>
      <c r="Y14" s="174"/>
      <c r="Z14" s="171">
        <f t="shared" si="1"/>
      </c>
      <c r="AA14" s="197"/>
      <c r="AB14" s="198"/>
      <c r="AC14" s="199"/>
      <c r="AD14" s="188"/>
      <c r="AE14" s="189"/>
      <c r="AF14" s="174"/>
      <c r="AG14" s="171">
        <f t="shared" si="2"/>
      </c>
      <c r="AH14" s="200"/>
      <c r="AI14" s="201"/>
      <c r="AJ14" s="202"/>
      <c r="AK14" s="179"/>
      <c r="AL14" s="180"/>
      <c r="AM14" s="174"/>
      <c r="AN14" s="171">
        <f t="shared" si="5"/>
      </c>
      <c r="AO14" s="181">
        <f t="shared" si="6"/>
        <v>0</v>
      </c>
      <c r="AP14" s="196">
        <f>RANK(AO14,($AO$10:$AO$19,$AO$25:$AO$34,$AO$40:$AO$49,$AO$55:$AO$64),0)</f>
        <v>1</v>
      </c>
    </row>
    <row r="15" spans="2:42" ht="15">
      <c r="B15" s="163"/>
      <c r="C15" s="184"/>
      <c r="D15" s="232"/>
      <c r="E15" s="197"/>
      <c r="F15" s="198"/>
      <c r="G15" s="187"/>
      <c r="H15" s="188"/>
      <c r="I15" s="189"/>
      <c r="J15" s="190"/>
      <c r="K15" s="171">
        <f t="shared" si="3"/>
      </c>
      <c r="L15" s="197"/>
      <c r="M15" s="198"/>
      <c r="N15" s="199"/>
      <c r="O15" s="188"/>
      <c r="P15" s="189"/>
      <c r="Q15" s="174"/>
      <c r="R15" s="171">
        <f t="shared" si="0"/>
      </c>
      <c r="S15" s="171">
        <f t="shared" si="4"/>
        <v>0</v>
      </c>
      <c r="T15" s="200"/>
      <c r="U15" s="201"/>
      <c r="V15" s="202"/>
      <c r="W15" s="179"/>
      <c r="X15" s="180"/>
      <c r="Y15" s="174"/>
      <c r="Z15" s="171">
        <f t="shared" si="1"/>
      </c>
      <c r="AA15" s="197"/>
      <c r="AB15" s="198"/>
      <c r="AC15" s="199"/>
      <c r="AD15" s="188"/>
      <c r="AE15" s="189"/>
      <c r="AF15" s="174"/>
      <c r="AG15" s="171">
        <f t="shared" si="2"/>
      </c>
      <c r="AH15" s="200"/>
      <c r="AI15" s="201"/>
      <c r="AJ15" s="202"/>
      <c r="AK15" s="179"/>
      <c r="AL15" s="180"/>
      <c r="AM15" s="174"/>
      <c r="AN15" s="171">
        <f t="shared" si="5"/>
      </c>
      <c r="AO15" s="181">
        <f t="shared" si="6"/>
        <v>0</v>
      </c>
      <c r="AP15" s="196">
        <f>RANK(AO15,($AO$10:$AO$19,$AO$25:$AO$34,$AO$40:$AO$49,$AO$55:$AO$64),0)</f>
        <v>1</v>
      </c>
    </row>
    <row r="16" spans="2:42" ht="15">
      <c r="B16" s="163"/>
      <c r="C16" s="184"/>
      <c r="D16" s="232"/>
      <c r="E16" s="197"/>
      <c r="F16" s="198"/>
      <c r="G16" s="187"/>
      <c r="H16" s="188"/>
      <c r="I16" s="189"/>
      <c r="J16" s="190"/>
      <c r="K16" s="171">
        <f t="shared" si="3"/>
      </c>
      <c r="L16" s="197"/>
      <c r="M16" s="198"/>
      <c r="N16" s="199"/>
      <c r="O16" s="188"/>
      <c r="P16" s="189"/>
      <c r="Q16" s="174"/>
      <c r="R16" s="171">
        <f t="shared" si="0"/>
      </c>
      <c r="S16" s="171">
        <f t="shared" si="4"/>
        <v>0</v>
      </c>
      <c r="T16" s="200"/>
      <c r="U16" s="201"/>
      <c r="V16" s="202"/>
      <c r="W16" s="179"/>
      <c r="X16" s="180"/>
      <c r="Y16" s="174"/>
      <c r="Z16" s="171">
        <f t="shared" si="1"/>
      </c>
      <c r="AA16" s="197"/>
      <c r="AB16" s="198"/>
      <c r="AC16" s="199"/>
      <c r="AD16" s="188"/>
      <c r="AE16" s="189"/>
      <c r="AF16" s="174"/>
      <c r="AG16" s="171">
        <f t="shared" si="2"/>
      </c>
      <c r="AH16" s="200"/>
      <c r="AI16" s="201"/>
      <c r="AJ16" s="202"/>
      <c r="AK16" s="179"/>
      <c r="AL16" s="180"/>
      <c r="AM16" s="174"/>
      <c r="AN16" s="171">
        <f t="shared" si="5"/>
      </c>
      <c r="AO16" s="181">
        <f t="shared" si="6"/>
        <v>0</v>
      </c>
      <c r="AP16" s="196">
        <f>RANK(AO16,($AO$10:$AO$19,$AO$25:$AO$34,$AO$40:$AO$49,$AO$55:$AO$64),0)</f>
        <v>1</v>
      </c>
    </row>
    <row r="17" spans="2:42" ht="15">
      <c r="B17" s="163"/>
      <c r="C17" s="184"/>
      <c r="D17" s="232"/>
      <c r="E17" s="197"/>
      <c r="F17" s="198"/>
      <c r="G17" s="187"/>
      <c r="H17" s="188"/>
      <c r="I17" s="189"/>
      <c r="J17" s="190"/>
      <c r="K17" s="171">
        <f t="shared" si="3"/>
      </c>
      <c r="L17" s="197"/>
      <c r="M17" s="198"/>
      <c r="N17" s="199"/>
      <c r="O17" s="188"/>
      <c r="P17" s="189"/>
      <c r="Q17" s="174"/>
      <c r="R17" s="171">
        <f t="shared" si="0"/>
      </c>
      <c r="S17" s="171">
        <f t="shared" si="4"/>
        <v>0</v>
      </c>
      <c r="T17" s="200"/>
      <c r="U17" s="201"/>
      <c r="V17" s="202"/>
      <c r="W17" s="179"/>
      <c r="X17" s="180"/>
      <c r="Y17" s="174"/>
      <c r="Z17" s="171">
        <f t="shared" si="1"/>
      </c>
      <c r="AA17" s="197"/>
      <c r="AB17" s="198"/>
      <c r="AC17" s="199"/>
      <c r="AD17" s="188"/>
      <c r="AE17" s="189"/>
      <c r="AF17" s="174"/>
      <c r="AG17" s="171">
        <f t="shared" si="2"/>
      </c>
      <c r="AH17" s="200"/>
      <c r="AI17" s="201"/>
      <c r="AJ17" s="202"/>
      <c r="AK17" s="179"/>
      <c r="AL17" s="180"/>
      <c r="AM17" s="174"/>
      <c r="AN17" s="171">
        <f t="shared" si="5"/>
      </c>
      <c r="AO17" s="181">
        <f t="shared" si="6"/>
        <v>0</v>
      </c>
      <c r="AP17" s="196">
        <f>RANK(AO17,($AO$10:$AO$19,$AO$25:$AO$34,$AO$40:$AO$49,$AO$55:$AO$64),0)</f>
        <v>1</v>
      </c>
    </row>
    <row r="18" spans="2:42" ht="15">
      <c r="B18" s="163"/>
      <c r="C18" s="184"/>
      <c r="D18" s="232"/>
      <c r="E18" s="185"/>
      <c r="F18" s="186"/>
      <c r="G18" s="187"/>
      <c r="H18" s="188"/>
      <c r="I18" s="189"/>
      <c r="J18" s="190"/>
      <c r="K18" s="171">
        <f t="shared" si="3"/>
      </c>
      <c r="L18" s="185"/>
      <c r="M18" s="191"/>
      <c r="N18" s="192"/>
      <c r="O18" s="188"/>
      <c r="P18" s="189"/>
      <c r="Q18" s="174"/>
      <c r="R18" s="171">
        <f t="shared" si="0"/>
      </c>
      <c r="S18" s="171">
        <f t="shared" si="4"/>
        <v>0</v>
      </c>
      <c r="T18" s="193"/>
      <c r="U18" s="194"/>
      <c r="V18" s="195"/>
      <c r="W18" s="179"/>
      <c r="X18" s="180"/>
      <c r="Y18" s="174"/>
      <c r="Z18" s="171">
        <f t="shared" si="1"/>
      </c>
      <c r="AA18" s="185"/>
      <c r="AB18" s="191"/>
      <c r="AC18" s="192"/>
      <c r="AD18" s="188"/>
      <c r="AE18" s="189"/>
      <c r="AF18" s="174"/>
      <c r="AG18" s="171">
        <f t="shared" si="2"/>
      </c>
      <c r="AH18" s="193"/>
      <c r="AI18" s="194"/>
      <c r="AJ18" s="195"/>
      <c r="AK18" s="179"/>
      <c r="AL18" s="180"/>
      <c r="AM18" s="174"/>
      <c r="AN18" s="171">
        <f t="shared" si="5"/>
      </c>
      <c r="AO18" s="181">
        <f t="shared" si="6"/>
        <v>0</v>
      </c>
      <c r="AP18" s="196">
        <f>RANK(AO18,($AO$10:$AO$19,$AO$25:$AO$34,$AO$40:$AO$49,$AO$55:$AO$64),0)</f>
        <v>1</v>
      </c>
    </row>
    <row r="19" spans="2:42" ht="15.75" thickBot="1">
      <c r="B19" s="163"/>
      <c r="C19" s="203"/>
      <c r="D19" s="232"/>
      <c r="E19" s="204"/>
      <c r="F19" s="205"/>
      <c r="G19" s="206"/>
      <c r="H19" s="207"/>
      <c r="I19" s="208"/>
      <c r="J19" s="209"/>
      <c r="K19" s="171">
        <f t="shared" si="3"/>
      </c>
      <c r="L19" s="204"/>
      <c r="M19" s="210"/>
      <c r="N19" s="211"/>
      <c r="O19" s="207"/>
      <c r="P19" s="208"/>
      <c r="Q19" s="174"/>
      <c r="R19" s="171">
        <f t="shared" si="0"/>
      </c>
      <c r="S19" s="171">
        <f t="shared" si="4"/>
        <v>0</v>
      </c>
      <c r="T19" s="212"/>
      <c r="U19" s="213"/>
      <c r="V19" s="214"/>
      <c r="W19" s="179"/>
      <c r="X19" s="180"/>
      <c r="Y19" s="174"/>
      <c r="Z19" s="171">
        <f t="shared" si="1"/>
      </c>
      <c r="AA19" s="204"/>
      <c r="AB19" s="210"/>
      <c r="AC19" s="211"/>
      <c r="AD19" s="207"/>
      <c r="AE19" s="208"/>
      <c r="AF19" s="174"/>
      <c r="AG19" s="171">
        <f t="shared" si="2"/>
      </c>
      <c r="AH19" s="212"/>
      <c r="AI19" s="213"/>
      <c r="AJ19" s="214"/>
      <c r="AK19" s="179"/>
      <c r="AL19" s="180"/>
      <c r="AM19" s="174"/>
      <c r="AN19" s="171">
        <f t="shared" si="5"/>
      </c>
      <c r="AO19" s="181">
        <f t="shared" si="6"/>
        <v>0</v>
      </c>
      <c r="AP19" s="215">
        <f>RANK(AO19,($AO$10:$AO$19,$AO$25:$AO$34,$AO$40:$AO$49,$AO$55:$AO$64),0)</f>
        <v>1</v>
      </c>
    </row>
    <row r="20" spans="3:42" s="146" customFormat="1" ht="15.75" thickBot="1">
      <c r="C20" s="216" t="s">
        <v>14</v>
      </c>
      <c r="D20" s="217"/>
      <c r="E20" s="328"/>
      <c r="F20" s="329"/>
      <c r="G20" s="329"/>
      <c r="H20" s="329"/>
      <c r="I20" s="329"/>
      <c r="J20" s="329"/>
      <c r="K20" s="329"/>
      <c r="L20" s="329"/>
      <c r="M20" s="329"/>
      <c r="N20" s="329"/>
      <c r="O20" s="329"/>
      <c r="P20" s="329"/>
      <c r="Q20" s="329"/>
      <c r="R20" s="332"/>
      <c r="S20" s="218">
        <f>IF(COUNT(S10:S19)=1,LARGE(S10:S19,1),IF(COUNT(S10:S19)=2,LARGE(S10:S19,1)+LARGE(S10:S19,2),IF(COUNT(S10:S19)=3,LARGE(S10:S19,1)+LARGE(S10:S19,2)+LARGE(S10:S19,3),IF(COUNT(S10:S19)&gt;=4,LARGE(S10:S19,1)+LARGE(S10:S19,2)+LARGE(S10:S19,3),0))))</f>
        <v>0</v>
      </c>
      <c r="T20" s="328"/>
      <c r="U20" s="329"/>
      <c r="V20" s="329"/>
      <c r="W20" s="329"/>
      <c r="X20" s="329"/>
      <c r="Y20" s="332"/>
      <c r="Z20" s="218">
        <f>IF(COUNT(Z10:Z19)=1,LARGE(Z10:Z19,1),IF(COUNT(Z10:Z19)=2,LARGE(Z10:Z19,1)+LARGE(Z10:Z19,2),IF(COUNT(Z10:Z19)=3,LARGE(Z10:Z19,1)+LARGE(Z10:Z19,2)+LARGE(Z10:Z19,3),IF(COUNT(Z10:Z19)&gt;=4,LARGE(Z10:Z19,1)+LARGE(Z10:Z19,2)+LARGE(Z10:Z19,3),0))))</f>
        <v>0</v>
      </c>
      <c r="AA20" s="328"/>
      <c r="AB20" s="329"/>
      <c r="AC20" s="329"/>
      <c r="AD20" s="329"/>
      <c r="AE20" s="329"/>
      <c r="AF20" s="332"/>
      <c r="AG20" s="218">
        <f>IF(COUNT(AG10:AG19)=1,LARGE(AG10:AG19,1),IF(COUNT(AG10:AG19)=2,LARGE(AG10:AG19,1)+LARGE(AG10:AG19,2),IF(COUNT(AG10:AG19)=3,LARGE(AG10:AG19,1)+LARGE(AG10:AG19,2)+LARGE(AG10:AG19,3),IF(COUNT(AG10:AG19)&gt;=4,LARGE(AG10:AG19,1)+LARGE(AG10:AG19,2)+LARGE(AG10:AG19,3),0))))</f>
        <v>0</v>
      </c>
      <c r="AH20" s="328"/>
      <c r="AI20" s="329"/>
      <c r="AJ20" s="329"/>
      <c r="AK20" s="329"/>
      <c r="AL20" s="329"/>
      <c r="AM20" s="332"/>
      <c r="AN20" s="218">
        <f>IF(COUNT(AN10:AN19)=1,LARGE(AN10:AN19,1),IF(COUNT(AN10:AN19)=2,LARGE(AN10:AN19,1)+LARGE(AN10:AN19,2),IF(COUNT(AN10:AN19)=3,LARGE(AN10:AN19,1)+LARGE(AN10:AN19,2)+LARGE(AN10:AN19,3),IF(COUNT(AN10:AN19)&gt;=4,LARGE(AN10:AN19,1)+LARGE(AN10:AN19,2)+LARGE(AN10:AN19,3),0))))</f>
        <v>0</v>
      </c>
      <c r="AO20" s="334">
        <f>AN21</f>
        <v>0</v>
      </c>
      <c r="AP20" s="335"/>
    </row>
    <row r="21" spans="3:42" s="146" customFormat="1" ht="15.75" thickBot="1">
      <c r="C21" s="219" t="s">
        <v>15</v>
      </c>
      <c r="D21" s="220"/>
      <c r="E21" s="330"/>
      <c r="F21" s="331"/>
      <c r="G21" s="331"/>
      <c r="H21" s="331"/>
      <c r="I21" s="331"/>
      <c r="J21" s="331"/>
      <c r="K21" s="331"/>
      <c r="L21" s="331"/>
      <c r="M21" s="331"/>
      <c r="N21" s="331"/>
      <c r="O21" s="331"/>
      <c r="P21" s="331"/>
      <c r="Q21" s="331"/>
      <c r="R21" s="333"/>
      <c r="S21" s="218">
        <f>S20</f>
        <v>0</v>
      </c>
      <c r="T21" s="330"/>
      <c r="U21" s="331"/>
      <c r="V21" s="331"/>
      <c r="W21" s="331"/>
      <c r="X21" s="331"/>
      <c r="Y21" s="333"/>
      <c r="Z21" s="218">
        <f>S21+Z20</f>
        <v>0</v>
      </c>
      <c r="AA21" s="330"/>
      <c r="AB21" s="331"/>
      <c r="AC21" s="331"/>
      <c r="AD21" s="331"/>
      <c r="AE21" s="331"/>
      <c r="AF21" s="333"/>
      <c r="AG21" s="218">
        <f>Z21+AG20</f>
        <v>0</v>
      </c>
      <c r="AH21" s="330"/>
      <c r="AI21" s="331"/>
      <c r="AJ21" s="331"/>
      <c r="AK21" s="331"/>
      <c r="AL21" s="331"/>
      <c r="AM21" s="333"/>
      <c r="AN21" s="218">
        <f>AG21+AN20</f>
        <v>0</v>
      </c>
      <c r="AO21" s="336"/>
      <c r="AP21" s="337"/>
    </row>
    <row r="22" spans="4:40" s="146" customFormat="1" ht="15.75" thickBot="1">
      <c r="D22" s="147"/>
      <c r="K22" s="157"/>
      <c r="AN22" s="221"/>
    </row>
    <row r="23" spans="2:42" s="146" customFormat="1" ht="15.75" customHeight="1">
      <c r="B23" s="368"/>
      <c r="C23" s="369"/>
      <c r="D23" s="371"/>
      <c r="E23" s="348" t="s">
        <v>10</v>
      </c>
      <c r="F23" s="349"/>
      <c r="G23" s="349"/>
      <c r="H23" s="350"/>
      <c r="I23" s="350"/>
      <c r="J23" s="350"/>
      <c r="K23" s="351"/>
      <c r="L23" s="348" t="s">
        <v>10</v>
      </c>
      <c r="M23" s="349"/>
      <c r="N23" s="349"/>
      <c r="O23" s="350"/>
      <c r="P23" s="350"/>
      <c r="Q23" s="350"/>
      <c r="R23" s="351"/>
      <c r="S23" s="145"/>
      <c r="T23" s="348" t="s">
        <v>11</v>
      </c>
      <c r="U23" s="349"/>
      <c r="V23" s="349"/>
      <c r="W23" s="350"/>
      <c r="X23" s="350"/>
      <c r="Y23" s="350"/>
      <c r="Z23" s="351"/>
      <c r="AA23" s="348" t="s">
        <v>45</v>
      </c>
      <c r="AB23" s="349"/>
      <c r="AC23" s="349"/>
      <c r="AD23" s="350"/>
      <c r="AE23" s="350"/>
      <c r="AF23" s="350"/>
      <c r="AG23" s="351"/>
      <c r="AH23" s="349" t="s">
        <v>9</v>
      </c>
      <c r="AI23" s="349"/>
      <c r="AJ23" s="349"/>
      <c r="AK23" s="350"/>
      <c r="AL23" s="350"/>
      <c r="AM23" s="350"/>
      <c r="AN23" s="351"/>
      <c r="AO23" s="344" t="s">
        <v>12</v>
      </c>
      <c r="AP23" s="345"/>
    </row>
    <row r="24" spans="2:42" s="146" customFormat="1" ht="15.75" customHeight="1" thickBot="1">
      <c r="B24" s="368"/>
      <c r="C24" s="370"/>
      <c r="D24" s="372"/>
      <c r="E24" s="158" t="s">
        <v>4</v>
      </c>
      <c r="F24" s="158" t="s">
        <v>5</v>
      </c>
      <c r="G24" s="158" t="s">
        <v>6</v>
      </c>
      <c r="H24" s="159" t="s">
        <v>82</v>
      </c>
      <c r="I24" s="159" t="s">
        <v>83</v>
      </c>
      <c r="J24" s="159" t="s">
        <v>7</v>
      </c>
      <c r="K24" s="160" t="s">
        <v>8</v>
      </c>
      <c r="L24" s="161" t="s">
        <v>4</v>
      </c>
      <c r="M24" s="158" t="s">
        <v>5</v>
      </c>
      <c r="N24" s="158" t="s">
        <v>6</v>
      </c>
      <c r="O24" s="159" t="s">
        <v>82</v>
      </c>
      <c r="P24" s="159" t="s">
        <v>83</v>
      </c>
      <c r="Q24" s="159" t="s">
        <v>7</v>
      </c>
      <c r="R24" s="160" t="s">
        <v>8</v>
      </c>
      <c r="S24" s="162"/>
      <c r="T24" s="161" t="s">
        <v>4</v>
      </c>
      <c r="U24" s="158" t="s">
        <v>5</v>
      </c>
      <c r="V24" s="158" t="s">
        <v>6</v>
      </c>
      <c r="W24" s="159" t="s">
        <v>82</v>
      </c>
      <c r="X24" s="159" t="s">
        <v>83</v>
      </c>
      <c r="Y24" s="159" t="s">
        <v>7</v>
      </c>
      <c r="Z24" s="160" t="s">
        <v>8</v>
      </c>
      <c r="AA24" s="161" t="s">
        <v>4</v>
      </c>
      <c r="AB24" s="158" t="s">
        <v>5</v>
      </c>
      <c r="AC24" s="158" t="s">
        <v>6</v>
      </c>
      <c r="AD24" s="159" t="s">
        <v>82</v>
      </c>
      <c r="AE24" s="159" t="s">
        <v>83</v>
      </c>
      <c r="AF24" s="159" t="s">
        <v>7</v>
      </c>
      <c r="AG24" s="160" t="s">
        <v>8</v>
      </c>
      <c r="AH24" s="161" t="s">
        <v>4</v>
      </c>
      <c r="AI24" s="158" t="s">
        <v>5</v>
      </c>
      <c r="AJ24" s="158" t="s">
        <v>6</v>
      </c>
      <c r="AK24" s="159" t="s">
        <v>82</v>
      </c>
      <c r="AL24" s="159" t="s">
        <v>83</v>
      </c>
      <c r="AM24" s="159" t="s">
        <v>7</v>
      </c>
      <c r="AN24" s="160" t="s">
        <v>8</v>
      </c>
      <c r="AO24" s="346"/>
      <c r="AP24" s="347"/>
    </row>
    <row r="25" spans="2:42" ht="15">
      <c r="B25" s="163"/>
      <c r="C25" s="164"/>
      <c r="D25" s="232"/>
      <c r="E25" s="165"/>
      <c r="F25" s="166"/>
      <c r="G25" s="167"/>
      <c r="H25" s="168"/>
      <c r="I25" s="169"/>
      <c r="J25" s="174"/>
      <c r="K25" s="171">
        <f>IF(ISBLANK(E25),"",endwert(E25,F25,G25,H25,I25,J25))</f>
      </c>
      <c r="L25" s="165"/>
      <c r="M25" s="166"/>
      <c r="N25" s="167"/>
      <c r="O25" s="168"/>
      <c r="P25" s="169"/>
      <c r="Q25" s="174"/>
      <c r="R25" s="171">
        <f aca="true" t="shared" si="7" ref="R25:R34">IF(ISBLANK(L25),"",endwert(L25,M25,N25,O25,P25,Q25))</f>
      </c>
      <c r="S25" s="175">
        <f aca="true" t="shared" si="8" ref="S25:S34">MAX(K25,R25)</f>
        <v>0</v>
      </c>
      <c r="T25" s="176"/>
      <c r="U25" s="177"/>
      <c r="V25" s="178"/>
      <c r="W25" s="179"/>
      <c r="X25" s="180"/>
      <c r="Y25" s="174"/>
      <c r="Z25" s="171">
        <f aca="true" t="shared" si="9" ref="Z25:Z34">IF(ISBLANK(T25),"",endwert(T25,U25,V25,W25,X25,Y25))</f>
      </c>
      <c r="AA25" s="165"/>
      <c r="AB25" s="172"/>
      <c r="AC25" s="173"/>
      <c r="AD25" s="168"/>
      <c r="AE25" s="169"/>
      <c r="AF25" s="174"/>
      <c r="AG25" s="171">
        <f aca="true" t="shared" si="10" ref="AG25:AG34">IF(ISBLANK(AA25),"",endwert(AA25,AB25,AC25,AD25,AE25,AF25))</f>
      </c>
      <c r="AH25" s="176"/>
      <c r="AI25" s="177"/>
      <c r="AJ25" s="178"/>
      <c r="AK25" s="179"/>
      <c r="AL25" s="180"/>
      <c r="AM25" s="174"/>
      <c r="AN25" s="171">
        <f aca="true" t="shared" si="11" ref="AN25:AN34">IF(ISBLANK(AH25),"",endwert(AH25,AI25,AJ25,AK25,AL25,AM25))</f>
      </c>
      <c r="AO25" s="181">
        <f>SUM(S25,Z25,AG25,AN25)</f>
        <v>0</v>
      </c>
      <c r="AP25" s="182">
        <f>RANK(AO25,($AO$10:$AO$19,$AO$25:$AO$34,$AO$40:$AO$49,$AO$55:$AO$64),0)</f>
        <v>1</v>
      </c>
    </row>
    <row r="26" spans="2:42" ht="15">
      <c r="B26" s="163"/>
      <c r="C26" s="184"/>
      <c r="D26" s="232"/>
      <c r="E26" s="185"/>
      <c r="F26" s="186"/>
      <c r="G26" s="187"/>
      <c r="H26" s="188"/>
      <c r="I26" s="189"/>
      <c r="J26" s="174"/>
      <c r="K26" s="171">
        <f>IF(ISBLANK(E26),"",endwert(E26,F26,G26,H26,I26,J26))</f>
      </c>
      <c r="L26" s="185"/>
      <c r="M26" s="186"/>
      <c r="N26" s="187"/>
      <c r="O26" s="188"/>
      <c r="P26" s="189"/>
      <c r="Q26" s="174"/>
      <c r="R26" s="171">
        <f t="shared" si="7"/>
      </c>
      <c r="S26" s="171">
        <f t="shared" si="8"/>
        <v>0</v>
      </c>
      <c r="T26" s="193"/>
      <c r="U26" s="194"/>
      <c r="V26" s="195"/>
      <c r="W26" s="179"/>
      <c r="X26" s="180"/>
      <c r="Y26" s="174"/>
      <c r="Z26" s="171">
        <f t="shared" si="9"/>
      </c>
      <c r="AA26" s="185"/>
      <c r="AB26" s="191"/>
      <c r="AC26" s="192"/>
      <c r="AD26" s="188"/>
      <c r="AE26" s="189"/>
      <c r="AF26" s="174"/>
      <c r="AG26" s="171">
        <f t="shared" si="10"/>
      </c>
      <c r="AH26" s="193"/>
      <c r="AI26" s="194"/>
      <c r="AJ26" s="195"/>
      <c r="AK26" s="179"/>
      <c r="AL26" s="180"/>
      <c r="AM26" s="174"/>
      <c r="AN26" s="171">
        <f t="shared" si="11"/>
      </c>
      <c r="AO26" s="181">
        <f aca="true" t="shared" si="12" ref="AO26:AO34">SUM(S26,Z26,AG26,AN26)</f>
        <v>0</v>
      </c>
      <c r="AP26" s="196">
        <f>RANK(AO26,($AO$10:$AO$19,$AO$25:$AO$34,$AO$40:$AO$49,$AO$55:$AO$64),0)</f>
        <v>1</v>
      </c>
    </row>
    <row r="27" spans="2:42" ht="15">
      <c r="B27" s="163"/>
      <c r="C27" s="164"/>
      <c r="D27" s="232"/>
      <c r="E27" s="185"/>
      <c r="F27" s="186"/>
      <c r="G27" s="187"/>
      <c r="H27" s="188"/>
      <c r="I27" s="189"/>
      <c r="J27" s="174"/>
      <c r="K27" s="171">
        <f>IF(ISBLANK(E27),"",endwert(E27,F27,G27,H27,I27,J27))</f>
      </c>
      <c r="L27" s="185"/>
      <c r="M27" s="186"/>
      <c r="N27" s="187"/>
      <c r="O27" s="188"/>
      <c r="P27" s="189"/>
      <c r="Q27" s="174"/>
      <c r="R27" s="171">
        <f t="shared" si="7"/>
      </c>
      <c r="S27" s="171">
        <f t="shared" si="8"/>
        <v>0</v>
      </c>
      <c r="T27" s="193"/>
      <c r="U27" s="194"/>
      <c r="V27" s="195"/>
      <c r="W27" s="179"/>
      <c r="X27" s="180"/>
      <c r="Y27" s="174"/>
      <c r="Z27" s="171">
        <f t="shared" si="9"/>
      </c>
      <c r="AA27" s="185"/>
      <c r="AB27" s="191"/>
      <c r="AC27" s="192"/>
      <c r="AD27" s="188"/>
      <c r="AE27" s="189"/>
      <c r="AF27" s="174"/>
      <c r="AG27" s="171">
        <f t="shared" si="10"/>
      </c>
      <c r="AH27" s="193"/>
      <c r="AI27" s="194"/>
      <c r="AJ27" s="195"/>
      <c r="AK27" s="179"/>
      <c r="AL27" s="180"/>
      <c r="AM27" s="174"/>
      <c r="AN27" s="171">
        <f t="shared" si="11"/>
      </c>
      <c r="AO27" s="181">
        <f t="shared" si="12"/>
        <v>0</v>
      </c>
      <c r="AP27" s="196">
        <f>RANK(AO27,($AO$10:$AO$19,$AO$25:$AO$34,$AO$40:$AO$49,$AO$55:$AO$64),0)</f>
        <v>1</v>
      </c>
    </row>
    <row r="28" spans="2:42" ht="15">
      <c r="B28" s="163"/>
      <c r="C28" s="184"/>
      <c r="D28" s="232"/>
      <c r="E28" s="185"/>
      <c r="F28" s="186"/>
      <c r="G28" s="187"/>
      <c r="H28" s="188"/>
      <c r="I28" s="189"/>
      <c r="J28" s="174"/>
      <c r="K28" s="171">
        <f>IF(ISBLANK(E28),"",endwert(E28,F28,G28,H28,I28,J28))</f>
      </c>
      <c r="L28" s="185"/>
      <c r="M28" s="186"/>
      <c r="N28" s="187"/>
      <c r="O28" s="188"/>
      <c r="P28" s="189"/>
      <c r="Q28" s="174"/>
      <c r="R28" s="171">
        <f t="shared" si="7"/>
      </c>
      <c r="S28" s="171">
        <f t="shared" si="8"/>
        <v>0</v>
      </c>
      <c r="T28" s="193"/>
      <c r="U28" s="194"/>
      <c r="V28" s="195"/>
      <c r="W28" s="179"/>
      <c r="X28" s="180"/>
      <c r="Y28" s="174"/>
      <c r="Z28" s="171">
        <f t="shared" si="9"/>
      </c>
      <c r="AA28" s="185"/>
      <c r="AB28" s="191"/>
      <c r="AC28" s="192"/>
      <c r="AD28" s="188"/>
      <c r="AE28" s="189"/>
      <c r="AF28" s="174"/>
      <c r="AG28" s="171">
        <f t="shared" si="10"/>
      </c>
      <c r="AH28" s="193"/>
      <c r="AI28" s="194"/>
      <c r="AJ28" s="195"/>
      <c r="AK28" s="179"/>
      <c r="AL28" s="180"/>
      <c r="AM28" s="174"/>
      <c r="AN28" s="171">
        <f t="shared" si="11"/>
      </c>
      <c r="AO28" s="181">
        <f t="shared" si="12"/>
        <v>0</v>
      </c>
      <c r="AP28" s="196">
        <f>RANK(AO28,($AO$10:$AO$19,$AO$25:$AO$34,$AO$40:$AO$49,$AO$55:$AO$64),0)</f>
        <v>1</v>
      </c>
    </row>
    <row r="29" spans="2:42" ht="15">
      <c r="B29" s="163"/>
      <c r="C29" s="164"/>
      <c r="D29" s="232"/>
      <c r="E29" s="197"/>
      <c r="F29" s="198"/>
      <c r="G29" s="187"/>
      <c r="H29" s="188"/>
      <c r="I29" s="189"/>
      <c r="J29" s="174"/>
      <c r="K29" s="171">
        <f aca="true" t="shared" si="13" ref="K29:K34">IF(ISBLANK(E29),"",endwert(E29,F29,G29,H29,I29,J29))</f>
      </c>
      <c r="L29" s="197"/>
      <c r="M29" s="198"/>
      <c r="N29" s="187"/>
      <c r="O29" s="188"/>
      <c r="P29" s="189"/>
      <c r="Q29" s="174"/>
      <c r="R29" s="171">
        <f t="shared" si="7"/>
      </c>
      <c r="S29" s="171">
        <f t="shared" si="8"/>
        <v>0</v>
      </c>
      <c r="T29" s="200"/>
      <c r="U29" s="201"/>
      <c r="V29" s="202"/>
      <c r="W29" s="179"/>
      <c r="X29" s="180"/>
      <c r="Y29" s="174"/>
      <c r="Z29" s="171">
        <f t="shared" si="9"/>
      </c>
      <c r="AA29" s="197"/>
      <c r="AB29" s="198"/>
      <c r="AC29" s="199"/>
      <c r="AD29" s="188"/>
      <c r="AE29" s="189"/>
      <c r="AF29" s="174"/>
      <c r="AG29" s="171">
        <f t="shared" si="10"/>
      </c>
      <c r="AH29" s="200"/>
      <c r="AI29" s="201"/>
      <c r="AJ29" s="202"/>
      <c r="AK29" s="179"/>
      <c r="AL29" s="180"/>
      <c r="AM29" s="174"/>
      <c r="AN29" s="171">
        <f t="shared" si="11"/>
      </c>
      <c r="AO29" s="181">
        <f t="shared" si="12"/>
        <v>0</v>
      </c>
      <c r="AP29" s="196">
        <f>RANK(AO29,($AO$10:$AO$19,$AO$25:$AO$34,$AO$40:$AO$49,$AO$55:$AO$64),0)</f>
        <v>1</v>
      </c>
    </row>
    <row r="30" spans="2:42" ht="15">
      <c r="B30" s="163"/>
      <c r="C30" s="184"/>
      <c r="D30" s="232"/>
      <c r="E30" s="197"/>
      <c r="F30" s="198"/>
      <c r="G30" s="187"/>
      <c r="H30" s="188"/>
      <c r="I30" s="189"/>
      <c r="J30" s="174"/>
      <c r="K30" s="171">
        <f t="shared" si="13"/>
      </c>
      <c r="L30" s="197"/>
      <c r="M30" s="198"/>
      <c r="N30" s="187"/>
      <c r="O30" s="188"/>
      <c r="P30" s="189"/>
      <c r="Q30" s="174"/>
      <c r="R30" s="171">
        <f t="shared" si="7"/>
      </c>
      <c r="S30" s="171">
        <f t="shared" si="8"/>
        <v>0</v>
      </c>
      <c r="T30" s="200"/>
      <c r="U30" s="201"/>
      <c r="V30" s="202"/>
      <c r="W30" s="179"/>
      <c r="X30" s="180"/>
      <c r="Y30" s="174"/>
      <c r="Z30" s="171">
        <f t="shared" si="9"/>
      </c>
      <c r="AA30" s="197"/>
      <c r="AB30" s="198"/>
      <c r="AC30" s="199"/>
      <c r="AD30" s="188"/>
      <c r="AE30" s="189"/>
      <c r="AF30" s="174"/>
      <c r="AG30" s="171">
        <f t="shared" si="10"/>
      </c>
      <c r="AH30" s="200"/>
      <c r="AI30" s="201"/>
      <c r="AJ30" s="202"/>
      <c r="AK30" s="179"/>
      <c r="AL30" s="180"/>
      <c r="AM30" s="174"/>
      <c r="AN30" s="171">
        <f t="shared" si="11"/>
      </c>
      <c r="AO30" s="181">
        <f t="shared" si="12"/>
        <v>0</v>
      </c>
      <c r="AP30" s="196">
        <f>RANK(AO30,($AO$10:$AO$19,$AO$25:$AO$34,$AO$40:$AO$49,$AO$55:$AO$64),0)</f>
        <v>1</v>
      </c>
    </row>
    <row r="31" spans="2:42" ht="15">
      <c r="B31" s="163"/>
      <c r="C31" s="164"/>
      <c r="D31" s="232"/>
      <c r="E31" s="197"/>
      <c r="F31" s="198"/>
      <c r="G31" s="187"/>
      <c r="H31" s="188"/>
      <c r="I31" s="189"/>
      <c r="J31" s="174"/>
      <c r="K31" s="171">
        <f t="shared" si="13"/>
      </c>
      <c r="L31" s="197"/>
      <c r="M31" s="198"/>
      <c r="N31" s="187"/>
      <c r="O31" s="188"/>
      <c r="P31" s="189"/>
      <c r="Q31" s="174"/>
      <c r="R31" s="171">
        <f t="shared" si="7"/>
      </c>
      <c r="S31" s="171">
        <f t="shared" si="8"/>
        <v>0</v>
      </c>
      <c r="T31" s="200"/>
      <c r="U31" s="201"/>
      <c r="V31" s="202"/>
      <c r="W31" s="179"/>
      <c r="X31" s="180"/>
      <c r="Y31" s="174"/>
      <c r="Z31" s="171">
        <f t="shared" si="9"/>
      </c>
      <c r="AA31" s="197"/>
      <c r="AB31" s="198"/>
      <c r="AC31" s="199"/>
      <c r="AD31" s="188"/>
      <c r="AE31" s="189"/>
      <c r="AF31" s="174"/>
      <c r="AG31" s="171">
        <f t="shared" si="10"/>
      </c>
      <c r="AH31" s="200"/>
      <c r="AI31" s="201"/>
      <c r="AJ31" s="202"/>
      <c r="AK31" s="179"/>
      <c r="AL31" s="180"/>
      <c r="AM31" s="174"/>
      <c r="AN31" s="171">
        <f t="shared" si="11"/>
      </c>
      <c r="AO31" s="181">
        <f t="shared" si="12"/>
        <v>0</v>
      </c>
      <c r="AP31" s="196">
        <f>RANK(AO31,($AO$10:$AO$19,$AO$25:$AO$34,$AO$40:$AO$49,$AO$55:$AO$64),0)</f>
        <v>1</v>
      </c>
    </row>
    <row r="32" spans="2:42" ht="15">
      <c r="B32" s="163"/>
      <c r="C32" s="184"/>
      <c r="D32" s="232"/>
      <c r="E32" s="197"/>
      <c r="F32" s="198"/>
      <c r="G32" s="187"/>
      <c r="H32" s="188"/>
      <c r="I32" s="189"/>
      <c r="J32" s="174"/>
      <c r="K32" s="171">
        <f t="shared" si="13"/>
      </c>
      <c r="L32" s="197"/>
      <c r="M32" s="198"/>
      <c r="N32" s="187"/>
      <c r="O32" s="188"/>
      <c r="P32" s="189"/>
      <c r="Q32" s="174"/>
      <c r="R32" s="171">
        <f t="shared" si="7"/>
      </c>
      <c r="S32" s="171">
        <f t="shared" si="8"/>
        <v>0</v>
      </c>
      <c r="T32" s="200"/>
      <c r="U32" s="201"/>
      <c r="V32" s="202"/>
      <c r="W32" s="179"/>
      <c r="X32" s="180"/>
      <c r="Y32" s="174"/>
      <c r="Z32" s="171">
        <f t="shared" si="9"/>
      </c>
      <c r="AA32" s="197"/>
      <c r="AB32" s="198"/>
      <c r="AC32" s="199"/>
      <c r="AD32" s="188"/>
      <c r="AE32" s="189"/>
      <c r="AF32" s="174"/>
      <c r="AG32" s="171">
        <f t="shared" si="10"/>
      </c>
      <c r="AH32" s="200"/>
      <c r="AI32" s="201"/>
      <c r="AJ32" s="202"/>
      <c r="AK32" s="179"/>
      <c r="AL32" s="180"/>
      <c r="AM32" s="174"/>
      <c r="AN32" s="171">
        <f t="shared" si="11"/>
      </c>
      <c r="AO32" s="181">
        <f t="shared" si="12"/>
        <v>0</v>
      </c>
      <c r="AP32" s="196">
        <f>RANK(AO32,($AO$10:$AO$19,$AO$25:$AO$34,$AO$40:$AO$49,$AO$55:$AO$64),0)</f>
        <v>1</v>
      </c>
    </row>
    <row r="33" spans="2:42" ht="15">
      <c r="B33" s="163"/>
      <c r="C33" s="164"/>
      <c r="D33" s="232"/>
      <c r="E33" s="185"/>
      <c r="F33" s="186"/>
      <c r="G33" s="187"/>
      <c r="H33" s="188"/>
      <c r="I33" s="189"/>
      <c r="J33" s="174"/>
      <c r="K33" s="171">
        <f t="shared" si="13"/>
      </c>
      <c r="L33" s="185"/>
      <c r="M33" s="186"/>
      <c r="N33" s="187"/>
      <c r="O33" s="188"/>
      <c r="P33" s="189"/>
      <c r="Q33" s="174"/>
      <c r="R33" s="171">
        <f t="shared" si="7"/>
      </c>
      <c r="S33" s="171">
        <f t="shared" si="8"/>
        <v>0</v>
      </c>
      <c r="T33" s="193"/>
      <c r="U33" s="194"/>
      <c r="V33" s="195"/>
      <c r="W33" s="179"/>
      <c r="X33" s="180"/>
      <c r="Y33" s="174"/>
      <c r="Z33" s="171">
        <f t="shared" si="9"/>
      </c>
      <c r="AA33" s="185"/>
      <c r="AB33" s="191"/>
      <c r="AC33" s="192"/>
      <c r="AD33" s="188"/>
      <c r="AE33" s="189"/>
      <c r="AF33" s="174"/>
      <c r="AG33" s="171">
        <f t="shared" si="10"/>
      </c>
      <c r="AH33" s="193"/>
      <c r="AI33" s="194"/>
      <c r="AJ33" s="195"/>
      <c r="AK33" s="179"/>
      <c r="AL33" s="180"/>
      <c r="AM33" s="174"/>
      <c r="AN33" s="171">
        <f t="shared" si="11"/>
      </c>
      <c r="AO33" s="181">
        <f t="shared" si="12"/>
        <v>0</v>
      </c>
      <c r="AP33" s="196">
        <f>RANK(AO33,($AO$10:$AO$19,$AO$25:$AO$34,$AO$40:$AO$49,$AO$55:$AO$64),0)</f>
        <v>1</v>
      </c>
    </row>
    <row r="34" spans="2:42" ht="15.75" thickBot="1">
      <c r="B34" s="163"/>
      <c r="C34" s="184"/>
      <c r="D34" s="232"/>
      <c r="E34" s="204"/>
      <c r="F34" s="205"/>
      <c r="G34" s="206"/>
      <c r="H34" s="207"/>
      <c r="I34" s="208"/>
      <c r="J34" s="174"/>
      <c r="K34" s="171">
        <f t="shared" si="13"/>
      </c>
      <c r="L34" s="204"/>
      <c r="M34" s="205"/>
      <c r="N34" s="206"/>
      <c r="O34" s="207"/>
      <c r="P34" s="208"/>
      <c r="Q34" s="174"/>
      <c r="R34" s="171">
        <f t="shared" si="7"/>
      </c>
      <c r="S34" s="171">
        <f t="shared" si="8"/>
        <v>0</v>
      </c>
      <c r="T34" s="212"/>
      <c r="U34" s="213"/>
      <c r="V34" s="214"/>
      <c r="W34" s="179"/>
      <c r="X34" s="180"/>
      <c r="Y34" s="174"/>
      <c r="Z34" s="171">
        <f t="shared" si="9"/>
      </c>
      <c r="AA34" s="204"/>
      <c r="AB34" s="210"/>
      <c r="AC34" s="211"/>
      <c r="AD34" s="207"/>
      <c r="AE34" s="208"/>
      <c r="AF34" s="174"/>
      <c r="AG34" s="171">
        <f t="shared" si="10"/>
      </c>
      <c r="AH34" s="212"/>
      <c r="AI34" s="213"/>
      <c r="AJ34" s="214"/>
      <c r="AK34" s="179"/>
      <c r="AL34" s="180"/>
      <c r="AM34" s="174"/>
      <c r="AN34" s="171">
        <f t="shared" si="11"/>
      </c>
      <c r="AO34" s="181">
        <f t="shared" si="12"/>
        <v>0</v>
      </c>
      <c r="AP34" s="215">
        <f>RANK(AO34,($AO$10:$AO$19,$AO$25:$AO$34,$AO$40:$AO$49,$AO$55:$AO$64),0)</f>
        <v>1</v>
      </c>
    </row>
    <row r="35" spans="3:42" s="146" customFormat="1" ht="15.75" customHeight="1" thickBot="1">
      <c r="C35" s="216" t="s">
        <v>14</v>
      </c>
      <c r="D35" s="217"/>
      <c r="E35" s="328"/>
      <c r="F35" s="329"/>
      <c r="G35" s="329"/>
      <c r="H35" s="329"/>
      <c r="I35" s="329"/>
      <c r="J35" s="329"/>
      <c r="K35" s="329"/>
      <c r="L35" s="329"/>
      <c r="M35" s="329"/>
      <c r="N35" s="329"/>
      <c r="O35" s="329"/>
      <c r="P35" s="329"/>
      <c r="Q35" s="329"/>
      <c r="R35" s="332"/>
      <c r="S35" s="218">
        <f>IF(COUNT(S25:S34)=1,LARGE(S25:S34,1),IF(COUNT(S25:S34)=2,LARGE(S25:S34,1)+LARGE(S25:S34,2),IF(COUNT(S25:S34)=3,LARGE(S25:S34,1)+LARGE(S25:S34,2)+LARGE(S25:S34,3),IF(COUNT(S25:S34)&gt;=4,LARGE(S25:S34,1)+LARGE(S25:S34,2)+LARGE(S25:S34,3),0))))</f>
        <v>0</v>
      </c>
      <c r="T35" s="328"/>
      <c r="U35" s="329"/>
      <c r="V35" s="329"/>
      <c r="W35" s="329"/>
      <c r="X35" s="329"/>
      <c r="Y35" s="332"/>
      <c r="Z35" s="218">
        <f>IF(COUNT(Z25:Z34)=1,LARGE(Z25:Z34,1),IF(COUNT(Z25:Z34)=2,LARGE(Z25:Z34,1)+LARGE(Z25:Z34,2),IF(COUNT(Z25:Z34)=3,LARGE(Z25:Z34,1)+LARGE(Z25:Z34,2)+LARGE(Z25:Z34,3),IF(COUNT(Z25:Z34)&gt;=4,LARGE(Z25:Z34,1)+LARGE(Z25:Z34,2)+LARGE(Z25:Z34,3),0))))</f>
        <v>0</v>
      </c>
      <c r="AA35" s="328"/>
      <c r="AB35" s="329"/>
      <c r="AC35" s="329"/>
      <c r="AD35" s="329"/>
      <c r="AE35" s="329"/>
      <c r="AF35" s="332"/>
      <c r="AG35" s="218">
        <f>IF(COUNT(AG25:AG34)=1,LARGE(AG25:AG34,1),IF(COUNT(AG25:AG34)=2,LARGE(AG25:AG34,1)+LARGE(AG25:AG34,2),IF(COUNT(AG25:AG34)=3,LARGE(AG25:AG34,1)+LARGE(AG25:AG34,2)+LARGE(AG25:AG34,3),IF(COUNT(AG25:AG34)&gt;=4,LARGE(AG25:AG34,1)+LARGE(AG25:AG34,2)+LARGE(AG25:AG34,3),0))))</f>
        <v>0</v>
      </c>
      <c r="AH35" s="328"/>
      <c r="AI35" s="329"/>
      <c r="AJ35" s="329"/>
      <c r="AK35" s="329"/>
      <c r="AL35" s="329"/>
      <c r="AM35" s="332"/>
      <c r="AN35" s="218">
        <f>IF(COUNT(AN25:AN34)=1,LARGE(AN25:AN34,1),IF(COUNT(AN25:AN34)=2,LARGE(AN25:AN34,1)+LARGE(AN25:AN34,2),IF(COUNT(AN25:AN34)=3,LARGE(AN25:AN34,1)+LARGE(AN25:AN34,2)+LARGE(AN25:AN34,3),IF(COUNT(AN25:AN34)&gt;=4,LARGE(AN25:AN34,1)+LARGE(AN25:AN34,2)+LARGE(AN25:AN34,3),0))))</f>
        <v>0</v>
      </c>
      <c r="AO35" s="334">
        <f>AN36</f>
        <v>0</v>
      </c>
      <c r="AP35" s="335"/>
    </row>
    <row r="36" spans="3:42" s="146" customFormat="1" ht="15.75" customHeight="1" thickBot="1">
      <c r="C36" s="219" t="s">
        <v>15</v>
      </c>
      <c r="D36" s="220"/>
      <c r="E36" s="330"/>
      <c r="F36" s="331"/>
      <c r="G36" s="331"/>
      <c r="H36" s="331"/>
      <c r="I36" s="331"/>
      <c r="J36" s="331"/>
      <c r="K36" s="331"/>
      <c r="L36" s="331"/>
      <c r="M36" s="331"/>
      <c r="N36" s="331"/>
      <c r="O36" s="331"/>
      <c r="P36" s="331"/>
      <c r="Q36" s="331"/>
      <c r="R36" s="333"/>
      <c r="S36" s="218">
        <f>S35</f>
        <v>0</v>
      </c>
      <c r="T36" s="330"/>
      <c r="U36" s="331"/>
      <c r="V36" s="331"/>
      <c r="W36" s="331"/>
      <c r="X36" s="331"/>
      <c r="Y36" s="333"/>
      <c r="Z36" s="218">
        <f>S36+Z35</f>
        <v>0</v>
      </c>
      <c r="AA36" s="330"/>
      <c r="AB36" s="331"/>
      <c r="AC36" s="331"/>
      <c r="AD36" s="331"/>
      <c r="AE36" s="331"/>
      <c r="AF36" s="333"/>
      <c r="AG36" s="218">
        <f>Z36+AG35</f>
        <v>0</v>
      </c>
      <c r="AH36" s="330"/>
      <c r="AI36" s="331"/>
      <c r="AJ36" s="331"/>
      <c r="AK36" s="331"/>
      <c r="AL36" s="331"/>
      <c r="AM36" s="333"/>
      <c r="AN36" s="218">
        <f>AG36+AN35</f>
        <v>0</v>
      </c>
      <c r="AO36" s="336"/>
      <c r="AP36" s="337"/>
    </row>
    <row r="37" s="146" customFormat="1" ht="15.75" thickBot="1">
      <c r="D37" s="147"/>
    </row>
    <row r="38" spans="2:42" s="146" customFormat="1" ht="15.75" customHeight="1">
      <c r="B38" s="368"/>
      <c r="C38" s="369"/>
      <c r="D38" s="371"/>
      <c r="E38" s="348" t="s">
        <v>10</v>
      </c>
      <c r="F38" s="349"/>
      <c r="G38" s="349"/>
      <c r="H38" s="350"/>
      <c r="I38" s="350"/>
      <c r="J38" s="350"/>
      <c r="K38" s="351"/>
      <c r="L38" s="348" t="s">
        <v>10</v>
      </c>
      <c r="M38" s="349"/>
      <c r="N38" s="349"/>
      <c r="O38" s="350"/>
      <c r="P38" s="350"/>
      <c r="Q38" s="350"/>
      <c r="R38" s="351"/>
      <c r="S38" s="145"/>
      <c r="T38" s="348" t="s">
        <v>11</v>
      </c>
      <c r="U38" s="349"/>
      <c r="V38" s="349"/>
      <c r="W38" s="350"/>
      <c r="X38" s="350"/>
      <c r="Y38" s="350"/>
      <c r="Z38" s="351"/>
      <c r="AA38" s="348" t="s">
        <v>45</v>
      </c>
      <c r="AB38" s="349"/>
      <c r="AC38" s="349"/>
      <c r="AD38" s="350"/>
      <c r="AE38" s="350"/>
      <c r="AF38" s="350"/>
      <c r="AG38" s="351"/>
      <c r="AH38" s="349" t="s">
        <v>9</v>
      </c>
      <c r="AI38" s="349"/>
      <c r="AJ38" s="349"/>
      <c r="AK38" s="350"/>
      <c r="AL38" s="350"/>
      <c r="AM38" s="350"/>
      <c r="AN38" s="351"/>
      <c r="AO38" s="344" t="s">
        <v>12</v>
      </c>
      <c r="AP38" s="345"/>
    </row>
    <row r="39" spans="2:42" s="146" customFormat="1" ht="15.75" customHeight="1" thickBot="1">
      <c r="B39" s="368"/>
      <c r="C39" s="370"/>
      <c r="D39" s="372"/>
      <c r="E39" s="158" t="s">
        <v>4</v>
      </c>
      <c r="F39" s="158" t="s">
        <v>5</v>
      </c>
      <c r="G39" s="158" t="s">
        <v>6</v>
      </c>
      <c r="H39" s="159" t="s">
        <v>82</v>
      </c>
      <c r="I39" s="159" t="s">
        <v>83</v>
      </c>
      <c r="J39" s="159" t="s">
        <v>7</v>
      </c>
      <c r="K39" s="160" t="s">
        <v>8</v>
      </c>
      <c r="L39" s="161" t="s">
        <v>4</v>
      </c>
      <c r="M39" s="158" t="s">
        <v>5</v>
      </c>
      <c r="N39" s="158" t="s">
        <v>6</v>
      </c>
      <c r="O39" s="159" t="s">
        <v>82</v>
      </c>
      <c r="P39" s="159" t="s">
        <v>83</v>
      </c>
      <c r="Q39" s="159" t="s">
        <v>7</v>
      </c>
      <c r="R39" s="160" t="s">
        <v>8</v>
      </c>
      <c r="S39" s="162"/>
      <c r="T39" s="161" t="s">
        <v>4</v>
      </c>
      <c r="U39" s="158" t="s">
        <v>5</v>
      </c>
      <c r="V39" s="158" t="s">
        <v>6</v>
      </c>
      <c r="W39" s="159" t="s">
        <v>82</v>
      </c>
      <c r="X39" s="159" t="s">
        <v>83</v>
      </c>
      <c r="Y39" s="159" t="s">
        <v>7</v>
      </c>
      <c r="Z39" s="160" t="s">
        <v>8</v>
      </c>
      <c r="AA39" s="161" t="s">
        <v>4</v>
      </c>
      <c r="AB39" s="158" t="s">
        <v>5</v>
      </c>
      <c r="AC39" s="158" t="s">
        <v>6</v>
      </c>
      <c r="AD39" s="159" t="s">
        <v>82</v>
      </c>
      <c r="AE39" s="159" t="s">
        <v>83</v>
      </c>
      <c r="AF39" s="159" t="s">
        <v>7</v>
      </c>
      <c r="AG39" s="160" t="s">
        <v>8</v>
      </c>
      <c r="AH39" s="161" t="s">
        <v>4</v>
      </c>
      <c r="AI39" s="158" t="s">
        <v>5</v>
      </c>
      <c r="AJ39" s="158" t="s">
        <v>6</v>
      </c>
      <c r="AK39" s="159" t="s">
        <v>82</v>
      </c>
      <c r="AL39" s="159" t="s">
        <v>83</v>
      </c>
      <c r="AM39" s="159" t="s">
        <v>7</v>
      </c>
      <c r="AN39" s="160" t="s">
        <v>8</v>
      </c>
      <c r="AO39" s="346"/>
      <c r="AP39" s="347"/>
    </row>
    <row r="40" spans="2:42" ht="15">
      <c r="B40" s="163"/>
      <c r="C40" s="164"/>
      <c r="D40" s="232"/>
      <c r="E40" s="165"/>
      <c r="F40" s="166"/>
      <c r="G40" s="167"/>
      <c r="H40" s="168"/>
      <c r="I40" s="169"/>
      <c r="J40" s="174"/>
      <c r="K40" s="171">
        <f aca="true" t="shared" si="14" ref="K40:K49">IF(ISBLANK(E40),"",endwert(E40,F40,G40,H40,I40,J40))</f>
      </c>
      <c r="L40" s="165"/>
      <c r="M40" s="166"/>
      <c r="N40" s="167"/>
      <c r="O40" s="168"/>
      <c r="P40" s="169"/>
      <c r="Q40" s="174"/>
      <c r="R40" s="171">
        <f aca="true" t="shared" si="15" ref="R40:R49">IF(ISBLANK(L40),"",endwert(L40,M40,N40,O40,P40,Q40))</f>
      </c>
      <c r="S40" s="175">
        <f aca="true" t="shared" si="16" ref="S40:S49">MAX(K40,R40)</f>
        <v>0</v>
      </c>
      <c r="T40" s="176"/>
      <c r="U40" s="177"/>
      <c r="V40" s="178"/>
      <c r="W40" s="179"/>
      <c r="X40" s="180"/>
      <c r="Y40" s="174"/>
      <c r="Z40" s="171">
        <f aca="true" t="shared" si="17" ref="Z40:Z49">IF(ISBLANK(T40),"",endwert(T40,U40,V40,W40,X40,Y40))</f>
      </c>
      <c r="AA40" s="165"/>
      <c r="AB40" s="172"/>
      <c r="AC40" s="173"/>
      <c r="AD40" s="168"/>
      <c r="AE40" s="169"/>
      <c r="AF40" s="174"/>
      <c r="AG40" s="171">
        <f aca="true" t="shared" si="18" ref="AG40:AG49">IF(ISBLANK(AA40),"",endwert(AA40,AB40,AC40,AD40,AE40,AF40))</f>
      </c>
      <c r="AH40" s="176"/>
      <c r="AI40" s="177"/>
      <c r="AJ40" s="178"/>
      <c r="AK40" s="179"/>
      <c r="AL40" s="180"/>
      <c r="AM40" s="174"/>
      <c r="AN40" s="171">
        <f aca="true" t="shared" si="19" ref="AN40:AN49">IF(ISBLANK(AH40),"",endwert(AH40,AI40,AJ40,AK40,AL40,AM40))</f>
      </c>
      <c r="AO40" s="181">
        <f>SUM(S40,Z40,AG40,AN40)</f>
        <v>0</v>
      </c>
      <c r="AP40" s="182">
        <f>RANK(AO40,($AO$10:$AO$19,$AO$25:$AO$34,$AO$40:$AO$49,$AO$55:$AO$64),0)</f>
        <v>1</v>
      </c>
    </row>
    <row r="41" spans="2:42" ht="15">
      <c r="B41" s="163"/>
      <c r="C41" s="184"/>
      <c r="D41" s="232"/>
      <c r="E41" s="185"/>
      <c r="F41" s="186"/>
      <c r="G41" s="187"/>
      <c r="H41" s="188"/>
      <c r="I41" s="189"/>
      <c r="J41" s="174"/>
      <c r="K41" s="171">
        <f t="shared" si="14"/>
      </c>
      <c r="L41" s="185"/>
      <c r="M41" s="186"/>
      <c r="N41" s="187"/>
      <c r="O41" s="188"/>
      <c r="P41" s="189"/>
      <c r="Q41" s="174"/>
      <c r="R41" s="171">
        <f t="shared" si="15"/>
      </c>
      <c r="S41" s="171">
        <f t="shared" si="16"/>
        <v>0</v>
      </c>
      <c r="T41" s="193"/>
      <c r="U41" s="194"/>
      <c r="V41" s="195"/>
      <c r="W41" s="179"/>
      <c r="X41" s="180"/>
      <c r="Y41" s="174"/>
      <c r="Z41" s="171">
        <f t="shared" si="17"/>
      </c>
      <c r="AA41" s="185"/>
      <c r="AB41" s="191"/>
      <c r="AC41" s="192"/>
      <c r="AD41" s="188"/>
      <c r="AE41" s="189"/>
      <c r="AF41" s="174"/>
      <c r="AG41" s="171">
        <f t="shared" si="18"/>
      </c>
      <c r="AH41" s="193"/>
      <c r="AI41" s="194"/>
      <c r="AJ41" s="195"/>
      <c r="AK41" s="179"/>
      <c r="AL41" s="180"/>
      <c r="AM41" s="174"/>
      <c r="AN41" s="171">
        <f t="shared" si="19"/>
      </c>
      <c r="AO41" s="181">
        <f aca="true" t="shared" si="20" ref="AO41:AO49">SUM(S41,Z41,AG41,AN41)</f>
        <v>0</v>
      </c>
      <c r="AP41" s="196">
        <f>RANK(AO41,($AO$10:$AO$19,$AO$25:$AO$34,$AO$40:$AO$49,$AO$55:$AO$64),0)</f>
        <v>1</v>
      </c>
    </row>
    <row r="42" spans="2:42" ht="15">
      <c r="B42" s="163"/>
      <c r="C42" s="164"/>
      <c r="D42" s="232"/>
      <c r="E42" s="185"/>
      <c r="F42" s="186"/>
      <c r="G42" s="187"/>
      <c r="H42" s="188"/>
      <c r="I42" s="189"/>
      <c r="J42" s="174"/>
      <c r="K42" s="171">
        <f t="shared" si="14"/>
      </c>
      <c r="L42" s="185"/>
      <c r="M42" s="186"/>
      <c r="N42" s="187"/>
      <c r="O42" s="188"/>
      <c r="P42" s="189"/>
      <c r="Q42" s="174"/>
      <c r="R42" s="171">
        <f t="shared" si="15"/>
      </c>
      <c r="S42" s="171">
        <f t="shared" si="16"/>
        <v>0</v>
      </c>
      <c r="T42" s="193"/>
      <c r="U42" s="194"/>
      <c r="V42" s="195"/>
      <c r="W42" s="179"/>
      <c r="X42" s="180"/>
      <c r="Y42" s="174"/>
      <c r="Z42" s="171">
        <f t="shared" si="17"/>
      </c>
      <c r="AA42" s="185"/>
      <c r="AB42" s="191"/>
      <c r="AC42" s="192"/>
      <c r="AD42" s="188"/>
      <c r="AE42" s="189"/>
      <c r="AF42" s="174"/>
      <c r="AG42" s="171">
        <f t="shared" si="18"/>
      </c>
      <c r="AH42" s="193"/>
      <c r="AI42" s="194"/>
      <c r="AJ42" s="195"/>
      <c r="AK42" s="179"/>
      <c r="AL42" s="180"/>
      <c r="AM42" s="174"/>
      <c r="AN42" s="171">
        <f t="shared" si="19"/>
      </c>
      <c r="AO42" s="181">
        <f t="shared" si="20"/>
        <v>0</v>
      </c>
      <c r="AP42" s="196">
        <f>RANK(AO42,($AO$10:$AO$19,$AO$25:$AO$34,$AO$40:$AO$49,$AO$55:$AO$64),0)</f>
        <v>1</v>
      </c>
    </row>
    <row r="43" spans="2:42" ht="15">
      <c r="B43" s="163"/>
      <c r="C43" s="184"/>
      <c r="D43" s="232"/>
      <c r="E43" s="185"/>
      <c r="F43" s="186"/>
      <c r="G43" s="187"/>
      <c r="H43" s="188"/>
      <c r="I43" s="189"/>
      <c r="J43" s="174"/>
      <c r="K43" s="171">
        <f t="shared" si="14"/>
      </c>
      <c r="L43" s="185"/>
      <c r="M43" s="186"/>
      <c r="N43" s="187"/>
      <c r="O43" s="188"/>
      <c r="P43" s="189"/>
      <c r="Q43" s="174"/>
      <c r="R43" s="171">
        <f t="shared" si="15"/>
      </c>
      <c r="S43" s="171">
        <f t="shared" si="16"/>
        <v>0</v>
      </c>
      <c r="T43" s="193"/>
      <c r="U43" s="194"/>
      <c r="V43" s="195"/>
      <c r="W43" s="179"/>
      <c r="X43" s="180"/>
      <c r="Y43" s="174"/>
      <c r="Z43" s="171">
        <f t="shared" si="17"/>
      </c>
      <c r="AA43" s="185"/>
      <c r="AB43" s="191"/>
      <c r="AC43" s="192"/>
      <c r="AD43" s="188"/>
      <c r="AE43" s="189"/>
      <c r="AF43" s="174"/>
      <c r="AG43" s="171">
        <f t="shared" si="18"/>
      </c>
      <c r="AH43" s="193"/>
      <c r="AI43" s="194"/>
      <c r="AJ43" s="195"/>
      <c r="AK43" s="179"/>
      <c r="AL43" s="180"/>
      <c r="AM43" s="174"/>
      <c r="AN43" s="171">
        <f t="shared" si="19"/>
      </c>
      <c r="AO43" s="181">
        <f t="shared" si="20"/>
        <v>0</v>
      </c>
      <c r="AP43" s="196">
        <f>RANK(AO43,($AO$10:$AO$19,$AO$25:$AO$34,$AO$40:$AO$49,$AO$55:$AO$64),0)</f>
        <v>1</v>
      </c>
    </row>
    <row r="44" spans="2:42" ht="15">
      <c r="B44" s="163"/>
      <c r="C44" s="164"/>
      <c r="D44" s="232"/>
      <c r="E44" s="197"/>
      <c r="F44" s="198"/>
      <c r="G44" s="187"/>
      <c r="H44" s="188"/>
      <c r="I44" s="189"/>
      <c r="J44" s="174"/>
      <c r="K44" s="171">
        <f t="shared" si="14"/>
      </c>
      <c r="L44" s="197"/>
      <c r="M44" s="198"/>
      <c r="N44" s="187"/>
      <c r="O44" s="188"/>
      <c r="P44" s="189"/>
      <c r="Q44" s="174"/>
      <c r="R44" s="171">
        <f t="shared" si="15"/>
      </c>
      <c r="S44" s="171">
        <f t="shared" si="16"/>
        <v>0</v>
      </c>
      <c r="T44" s="200"/>
      <c r="U44" s="201"/>
      <c r="V44" s="202"/>
      <c r="W44" s="179"/>
      <c r="X44" s="180"/>
      <c r="Y44" s="174"/>
      <c r="Z44" s="171">
        <f t="shared" si="17"/>
      </c>
      <c r="AA44" s="197"/>
      <c r="AB44" s="198"/>
      <c r="AC44" s="199"/>
      <c r="AD44" s="188"/>
      <c r="AE44" s="189"/>
      <c r="AF44" s="174"/>
      <c r="AG44" s="171">
        <f t="shared" si="18"/>
      </c>
      <c r="AH44" s="200"/>
      <c r="AI44" s="201"/>
      <c r="AJ44" s="202"/>
      <c r="AK44" s="179"/>
      <c r="AL44" s="180"/>
      <c r="AM44" s="174"/>
      <c r="AN44" s="171">
        <f t="shared" si="19"/>
      </c>
      <c r="AO44" s="181">
        <f t="shared" si="20"/>
        <v>0</v>
      </c>
      <c r="AP44" s="196">
        <f>RANK(AO44,($AO$10:$AO$19,$AO$25:$AO$34,$AO$40:$AO$49,$AO$55:$AO$64),0)</f>
        <v>1</v>
      </c>
    </row>
    <row r="45" spans="2:42" ht="15">
      <c r="B45" s="163"/>
      <c r="C45" s="184"/>
      <c r="D45" s="232"/>
      <c r="E45" s="197"/>
      <c r="F45" s="198"/>
      <c r="G45" s="187"/>
      <c r="H45" s="188"/>
      <c r="I45" s="189"/>
      <c r="J45" s="174"/>
      <c r="K45" s="171">
        <f t="shared" si="14"/>
      </c>
      <c r="L45" s="197"/>
      <c r="M45" s="198"/>
      <c r="N45" s="187"/>
      <c r="O45" s="188"/>
      <c r="P45" s="189"/>
      <c r="Q45" s="174"/>
      <c r="R45" s="171">
        <f t="shared" si="15"/>
      </c>
      <c r="S45" s="171">
        <f t="shared" si="16"/>
        <v>0</v>
      </c>
      <c r="T45" s="200"/>
      <c r="U45" s="201"/>
      <c r="V45" s="202"/>
      <c r="W45" s="179"/>
      <c r="X45" s="180"/>
      <c r="Y45" s="174"/>
      <c r="Z45" s="171">
        <f t="shared" si="17"/>
      </c>
      <c r="AA45" s="197"/>
      <c r="AB45" s="198"/>
      <c r="AC45" s="199"/>
      <c r="AD45" s="188"/>
      <c r="AE45" s="189"/>
      <c r="AF45" s="174"/>
      <c r="AG45" s="171">
        <f t="shared" si="18"/>
      </c>
      <c r="AH45" s="200"/>
      <c r="AI45" s="201"/>
      <c r="AJ45" s="202"/>
      <c r="AK45" s="179"/>
      <c r="AL45" s="180"/>
      <c r="AM45" s="174"/>
      <c r="AN45" s="171">
        <f t="shared" si="19"/>
      </c>
      <c r="AO45" s="181">
        <f t="shared" si="20"/>
        <v>0</v>
      </c>
      <c r="AP45" s="196">
        <f>RANK(AO45,($AO$10:$AO$19,$AO$25:$AO$34,$AO$40:$AO$49,$AO$55:$AO$64),0)</f>
        <v>1</v>
      </c>
    </row>
    <row r="46" spans="2:42" ht="15">
      <c r="B46" s="163"/>
      <c r="C46" s="164"/>
      <c r="D46" s="232"/>
      <c r="E46" s="197"/>
      <c r="F46" s="198"/>
      <c r="G46" s="187"/>
      <c r="H46" s="188"/>
      <c r="I46" s="189"/>
      <c r="J46" s="174"/>
      <c r="K46" s="171">
        <f t="shared" si="14"/>
      </c>
      <c r="L46" s="197"/>
      <c r="M46" s="198"/>
      <c r="N46" s="187"/>
      <c r="O46" s="188"/>
      <c r="P46" s="189"/>
      <c r="Q46" s="174"/>
      <c r="R46" s="171">
        <f t="shared" si="15"/>
      </c>
      <c r="S46" s="171">
        <f t="shared" si="16"/>
        <v>0</v>
      </c>
      <c r="T46" s="200"/>
      <c r="U46" s="201"/>
      <c r="V46" s="202"/>
      <c r="W46" s="179"/>
      <c r="X46" s="180"/>
      <c r="Y46" s="174"/>
      <c r="Z46" s="171">
        <f t="shared" si="17"/>
      </c>
      <c r="AA46" s="197"/>
      <c r="AB46" s="198"/>
      <c r="AC46" s="199"/>
      <c r="AD46" s="188"/>
      <c r="AE46" s="189"/>
      <c r="AF46" s="174"/>
      <c r="AG46" s="171">
        <f t="shared" si="18"/>
      </c>
      <c r="AH46" s="200"/>
      <c r="AI46" s="201"/>
      <c r="AJ46" s="202"/>
      <c r="AK46" s="179"/>
      <c r="AL46" s="180"/>
      <c r="AM46" s="174"/>
      <c r="AN46" s="171">
        <f t="shared" si="19"/>
      </c>
      <c r="AO46" s="181">
        <f t="shared" si="20"/>
        <v>0</v>
      </c>
      <c r="AP46" s="196">
        <f>RANK(AO46,($AO$10:$AO$19,$AO$25:$AO$34,$AO$40:$AO$49,$AO$55:$AO$64),0)</f>
        <v>1</v>
      </c>
    </row>
    <row r="47" spans="2:42" ht="15">
      <c r="B47" s="163"/>
      <c r="C47" s="184"/>
      <c r="D47" s="232"/>
      <c r="E47" s="197"/>
      <c r="F47" s="198"/>
      <c r="G47" s="187"/>
      <c r="H47" s="188"/>
      <c r="I47" s="189"/>
      <c r="J47" s="174"/>
      <c r="K47" s="171">
        <f t="shared" si="14"/>
      </c>
      <c r="L47" s="197"/>
      <c r="M47" s="198"/>
      <c r="N47" s="187"/>
      <c r="O47" s="188"/>
      <c r="P47" s="189"/>
      <c r="Q47" s="174"/>
      <c r="R47" s="171">
        <f t="shared" si="15"/>
      </c>
      <c r="S47" s="171">
        <f t="shared" si="16"/>
        <v>0</v>
      </c>
      <c r="T47" s="200"/>
      <c r="U47" s="201"/>
      <c r="V47" s="202"/>
      <c r="W47" s="179"/>
      <c r="X47" s="180"/>
      <c r="Y47" s="174"/>
      <c r="Z47" s="171">
        <f t="shared" si="17"/>
      </c>
      <c r="AA47" s="197"/>
      <c r="AB47" s="198"/>
      <c r="AC47" s="199"/>
      <c r="AD47" s="188"/>
      <c r="AE47" s="189"/>
      <c r="AF47" s="174"/>
      <c r="AG47" s="171">
        <f t="shared" si="18"/>
      </c>
      <c r="AH47" s="200"/>
      <c r="AI47" s="201"/>
      <c r="AJ47" s="202"/>
      <c r="AK47" s="179"/>
      <c r="AL47" s="180"/>
      <c r="AM47" s="174"/>
      <c r="AN47" s="171">
        <f t="shared" si="19"/>
      </c>
      <c r="AO47" s="181">
        <f t="shared" si="20"/>
        <v>0</v>
      </c>
      <c r="AP47" s="196">
        <f>RANK(AO47,($AO$10:$AO$19,$AO$25:$AO$34,$AO$40:$AO$49,$AO$55:$AO$64),0)</f>
        <v>1</v>
      </c>
    </row>
    <row r="48" spans="2:42" ht="15">
      <c r="B48" s="163"/>
      <c r="C48" s="164"/>
      <c r="D48" s="232"/>
      <c r="E48" s="185"/>
      <c r="F48" s="186"/>
      <c r="G48" s="187"/>
      <c r="H48" s="188"/>
      <c r="I48" s="189"/>
      <c r="J48" s="174"/>
      <c r="K48" s="171">
        <f t="shared" si="14"/>
      </c>
      <c r="L48" s="185"/>
      <c r="M48" s="186"/>
      <c r="N48" s="187"/>
      <c r="O48" s="188"/>
      <c r="P48" s="189"/>
      <c r="Q48" s="174"/>
      <c r="R48" s="171">
        <f t="shared" si="15"/>
      </c>
      <c r="S48" s="171">
        <f t="shared" si="16"/>
        <v>0</v>
      </c>
      <c r="T48" s="193"/>
      <c r="U48" s="194"/>
      <c r="V48" s="195"/>
      <c r="W48" s="179"/>
      <c r="X48" s="180"/>
      <c r="Y48" s="174"/>
      <c r="Z48" s="171">
        <f t="shared" si="17"/>
      </c>
      <c r="AA48" s="185"/>
      <c r="AB48" s="191"/>
      <c r="AC48" s="192"/>
      <c r="AD48" s="188"/>
      <c r="AE48" s="189"/>
      <c r="AF48" s="174"/>
      <c r="AG48" s="171">
        <f t="shared" si="18"/>
      </c>
      <c r="AH48" s="193"/>
      <c r="AI48" s="194"/>
      <c r="AJ48" s="195"/>
      <c r="AK48" s="179"/>
      <c r="AL48" s="180"/>
      <c r="AM48" s="174"/>
      <c r="AN48" s="171">
        <f t="shared" si="19"/>
      </c>
      <c r="AO48" s="181">
        <f t="shared" si="20"/>
        <v>0</v>
      </c>
      <c r="AP48" s="196">
        <f>RANK(AO48,($AO$10:$AO$19,$AO$25:$AO$34,$AO$40:$AO$49,$AO$55:$AO$64),0)</f>
        <v>1</v>
      </c>
    </row>
    <row r="49" spans="2:42" ht="15.75" thickBot="1">
      <c r="B49" s="163"/>
      <c r="C49" s="184"/>
      <c r="D49" s="232"/>
      <c r="E49" s="204"/>
      <c r="F49" s="205"/>
      <c r="G49" s="206"/>
      <c r="H49" s="207"/>
      <c r="I49" s="208"/>
      <c r="J49" s="174"/>
      <c r="K49" s="171">
        <f t="shared" si="14"/>
      </c>
      <c r="L49" s="204"/>
      <c r="M49" s="205"/>
      <c r="N49" s="206"/>
      <c r="O49" s="207"/>
      <c r="P49" s="208"/>
      <c r="Q49" s="174"/>
      <c r="R49" s="171">
        <f t="shared" si="15"/>
      </c>
      <c r="S49" s="171">
        <f t="shared" si="16"/>
        <v>0</v>
      </c>
      <c r="T49" s="212"/>
      <c r="U49" s="213"/>
      <c r="V49" s="214"/>
      <c r="W49" s="179"/>
      <c r="X49" s="180"/>
      <c r="Y49" s="174"/>
      <c r="Z49" s="171">
        <f t="shared" si="17"/>
      </c>
      <c r="AA49" s="204"/>
      <c r="AB49" s="210"/>
      <c r="AC49" s="211"/>
      <c r="AD49" s="207"/>
      <c r="AE49" s="208"/>
      <c r="AF49" s="174"/>
      <c r="AG49" s="171">
        <f t="shared" si="18"/>
      </c>
      <c r="AH49" s="212"/>
      <c r="AI49" s="213"/>
      <c r="AJ49" s="214"/>
      <c r="AK49" s="179"/>
      <c r="AL49" s="180"/>
      <c r="AM49" s="174"/>
      <c r="AN49" s="171">
        <f t="shared" si="19"/>
      </c>
      <c r="AO49" s="181">
        <f t="shared" si="20"/>
        <v>0</v>
      </c>
      <c r="AP49" s="215">
        <f>RANK(AO49,($AO$10:$AO$19,$AO$25:$AO$34,$AO$40:$AO$49,$AO$55:$AO$64),0)</f>
        <v>1</v>
      </c>
    </row>
    <row r="50" spans="3:42" s="146" customFormat="1" ht="15.75" customHeight="1" thickBot="1">
      <c r="C50" s="216" t="s">
        <v>14</v>
      </c>
      <c r="D50" s="217"/>
      <c r="E50" s="328"/>
      <c r="F50" s="329"/>
      <c r="G50" s="329"/>
      <c r="H50" s="329"/>
      <c r="I50" s="329"/>
      <c r="J50" s="329"/>
      <c r="K50" s="329"/>
      <c r="L50" s="329"/>
      <c r="M50" s="329"/>
      <c r="N50" s="329"/>
      <c r="O50" s="329"/>
      <c r="P50" s="329"/>
      <c r="Q50" s="329"/>
      <c r="R50" s="332"/>
      <c r="S50" s="218">
        <f>IF(COUNT(S40:S49)=1,LARGE(S40:S49,1),IF(COUNT(S40:S49)=2,LARGE(S40:S49,1)+LARGE(S40:S49,2),IF(COUNT(S40:S49)=3,LARGE(S40:S49,1)+LARGE(S40:S49,2)+LARGE(S40:S49,3),IF(COUNT(S40:S49)&gt;=4,LARGE(S40:S49,1)+LARGE(S40:S49,2)+LARGE(S40:S49,3),0))))</f>
        <v>0</v>
      </c>
      <c r="T50" s="328"/>
      <c r="U50" s="329"/>
      <c r="V50" s="329"/>
      <c r="W50" s="329"/>
      <c r="X50" s="329"/>
      <c r="Y50" s="329"/>
      <c r="Z50" s="218">
        <f>IF(COUNT(Z40:Z49)=1,LARGE(Z40:Z49,1),IF(COUNT(Z40:Z49)=2,LARGE(Z40:Z49,1)+LARGE(Z40:Z49,2),IF(COUNT(Z40:Z49)=3,LARGE(Z40:Z49,1)+LARGE(Z40:Z49,2)+LARGE(Z40:Z49,3),IF(COUNT(Z40:Z49)&gt;=4,LARGE(Z40:Z49,1)+LARGE(Z40:Z49,2)+LARGE(Z40:Z49,3),0))))</f>
        <v>0</v>
      </c>
      <c r="AA50" s="328"/>
      <c r="AB50" s="329"/>
      <c r="AC50" s="329"/>
      <c r="AD50" s="329"/>
      <c r="AE50" s="329"/>
      <c r="AF50" s="329"/>
      <c r="AG50" s="218">
        <f>IF(COUNT(AG40:AG49)=1,LARGE(AG40:AG49,1),IF(COUNT(AG40:AG49)=2,LARGE(AG40:AG49,1)+LARGE(AG40:AG49,2),IF(COUNT(AG40:AG49)=3,LARGE(AG40:AG49,1)+LARGE(AG40:AG49,2)+LARGE(AG40:AG49,3),IF(COUNT(AG40:AG49)&gt;=4,LARGE(AG40:AG49,1)+LARGE(AG40:AG49,2)+LARGE(AG40:AG49,3),0))))</f>
        <v>0</v>
      </c>
      <c r="AH50" s="328"/>
      <c r="AI50" s="329"/>
      <c r="AJ50" s="329"/>
      <c r="AK50" s="329"/>
      <c r="AL50" s="329"/>
      <c r="AM50" s="332"/>
      <c r="AN50" s="218">
        <f>IF(COUNT(AN40:AN49)=1,LARGE(AN40:AN49,1),IF(COUNT(AN40:AN49)=2,LARGE(AN40:AN49,1)+LARGE(AN40:AN49,2),IF(COUNT(AN40:AN49)=3,LARGE(AN40:AN49,1)+LARGE(AN40:AN49,2)+LARGE(AN40:AN49,3),IF(COUNT(AN40:AN49)&gt;=4,LARGE(AN40:AN49,1)+LARGE(AN40:AN49,2)+LARGE(AN40:AN49,3),0))))</f>
        <v>0</v>
      </c>
      <c r="AO50" s="334">
        <f>AN51</f>
        <v>0</v>
      </c>
      <c r="AP50" s="335"/>
    </row>
    <row r="51" spans="3:42" s="146" customFormat="1" ht="15.75" customHeight="1" thickBot="1">
      <c r="C51" s="219" t="s">
        <v>15</v>
      </c>
      <c r="D51" s="220"/>
      <c r="E51" s="330"/>
      <c r="F51" s="331"/>
      <c r="G51" s="331"/>
      <c r="H51" s="331"/>
      <c r="I51" s="331"/>
      <c r="J51" s="331"/>
      <c r="K51" s="331"/>
      <c r="L51" s="331"/>
      <c r="M51" s="331"/>
      <c r="N51" s="331"/>
      <c r="O51" s="331"/>
      <c r="P51" s="331"/>
      <c r="Q51" s="331"/>
      <c r="R51" s="333"/>
      <c r="S51" s="218">
        <f>S50</f>
        <v>0</v>
      </c>
      <c r="T51" s="330"/>
      <c r="U51" s="331"/>
      <c r="V51" s="331"/>
      <c r="W51" s="331"/>
      <c r="X51" s="331"/>
      <c r="Y51" s="331"/>
      <c r="Z51" s="218">
        <f>S51+Z50</f>
        <v>0</v>
      </c>
      <c r="AA51" s="330"/>
      <c r="AB51" s="331"/>
      <c r="AC51" s="331"/>
      <c r="AD51" s="331"/>
      <c r="AE51" s="331"/>
      <c r="AF51" s="331"/>
      <c r="AG51" s="218">
        <f>Z51+AG50</f>
        <v>0</v>
      </c>
      <c r="AH51" s="330"/>
      <c r="AI51" s="331"/>
      <c r="AJ51" s="331"/>
      <c r="AK51" s="331"/>
      <c r="AL51" s="331"/>
      <c r="AM51" s="333"/>
      <c r="AN51" s="218">
        <f>AG51+AN50</f>
        <v>0</v>
      </c>
      <c r="AO51" s="336"/>
      <c r="AP51" s="337"/>
    </row>
    <row r="52" s="146" customFormat="1" ht="15.75" thickBot="1">
      <c r="D52" s="147"/>
    </row>
    <row r="53" spans="2:42" s="146" customFormat="1" ht="15.75" customHeight="1">
      <c r="B53" s="368"/>
      <c r="C53" s="369"/>
      <c r="D53" s="371"/>
      <c r="E53" s="348" t="s">
        <v>10</v>
      </c>
      <c r="F53" s="349"/>
      <c r="G53" s="349"/>
      <c r="H53" s="350"/>
      <c r="I53" s="350"/>
      <c r="J53" s="350"/>
      <c r="K53" s="351"/>
      <c r="L53" s="348" t="s">
        <v>10</v>
      </c>
      <c r="M53" s="349"/>
      <c r="N53" s="349"/>
      <c r="O53" s="350"/>
      <c r="P53" s="350"/>
      <c r="Q53" s="350"/>
      <c r="R53" s="351"/>
      <c r="S53" s="145"/>
      <c r="T53" s="348" t="s">
        <v>11</v>
      </c>
      <c r="U53" s="349"/>
      <c r="V53" s="349"/>
      <c r="W53" s="350"/>
      <c r="X53" s="350"/>
      <c r="Y53" s="350"/>
      <c r="Z53" s="351"/>
      <c r="AA53" s="348" t="s">
        <v>45</v>
      </c>
      <c r="AB53" s="349"/>
      <c r="AC53" s="349"/>
      <c r="AD53" s="350"/>
      <c r="AE53" s="350"/>
      <c r="AF53" s="350"/>
      <c r="AG53" s="351"/>
      <c r="AH53" s="349" t="s">
        <v>9</v>
      </c>
      <c r="AI53" s="349"/>
      <c r="AJ53" s="349"/>
      <c r="AK53" s="350"/>
      <c r="AL53" s="350"/>
      <c r="AM53" s="350"/>
      <c r="AN53" s="351"/>
      <c r="AO53" s="344" t="s">
        <v>12</v>
      </c>
      <c r="AP53" s="345"/>
    </row>
    <row r="54" spans="2:42" s="146" customFormat="1" ht="15.75" customHeight="1" thickBot="1">
      <c r="B54" s="368"/>
      <c r="C54" s="370"/>
      <c r="D54" s="372"/>
      <c r="E54" s="158" t="s">
        <v>4</v>
      </c>
      <c r="F54" s="158" t="s">
        <v>5</v>
      </c>
      <c r="G54" s="158" t="s">
        <v>6</v>
      </c>
      <c r="H54" s="159" t="s">
        <v>82</v>
      </c>
      <c r="I54" s="159" t="s">
        <v>83</v>
      </c>
      <c r="J54" s="159" t="s">
        <v>7</v>
      </c>
      <c r="K54" s="160" t="s">
        <v>8</v>
      </c>
      <c r="L54" s="161" t="s">
        <v>4</v>
      </c>
      <c r="M54" s="158" t="s">
        <v>5</v>
      </c>
      <c r="N54" s="158" t="s">
        <v>6</v>
      </c>
      <c r="O54" s="159" t="s">
        <v>82</v>
      </c>
      <c r="P54" s="159" t="s">
        <v>83</v>
      </c>
      <c r="Q54" s="159" t="s">
        <v>7</v>
      </c>
      <c r="R54" s="160" t="s">
        <v>8</v>
      </c>
      <c r="S54" s="162"/>
      <c r="T54" s="161" t="s">
        <v>4</v>
      </c>
      <c r="U54" s="158" t="s">
        <v>5</v>
      </c>
      <c r="V54" s="158" t="s">
        <v>6</v>
      </c>
      <c r="W54" s="159" t="s">
        <v>82</v>
      </c>
      <c r="X54" s="159" t="s">
        <v>83</v>
      </c>
      <c r="Y54" s="159" t="s">
        <v>7</v>
      </c>
      <c r="Z54" s="160" t="s">
        <v>8</v>
      </c>
      <c r="AA54" s="161" t="s">
        <v>4</v>
      </c>
      <c r="AB54" s="158" t="s">
        <v>5</v>
      </c>
      <c r="AC54" s="158" t="s">
        <v>6</v>
      </c>
      <c r="AD54" s="159" t="s">
        <v>82</v>
      </c>
      <c r="AE54" s="159" t="s">
        <v>83</v>
      </c>
      <c r="AF54" s="159" t="s">
        <v>7</v>
      </c>
      <c r="AG54" s="160" t="s">
        <v>8</v>
      </c>
      <c r="AH54" s="161" t="s">
        <v>4</v>
      </c>
      <c r="AI54" s="158" t="s">
        <v>5</v>
      </c>
      <c r="AJ54" s="158" t="s">
        <v>6</v>
      </c>
      <c r="AK54" s="159" t="s">
        <v>82</v>
      </c>
      <c r="AL54" s="159" t="s">
        <v>83</v>
      </c>
      <c r="AM54" s="159" t="s">
        <v>7</v>
      </c>
      <c r="AN54" s="160" t="s">
        <v>8</v>
      </c>
      <c r="AO54" s="346"/>
      <c r="AP54" s="347"/>
    </row>
    <row r="55" spans="2:42" ht="15">
      <c r="B55" s="163"/>
      <c r="C55" s="164"/>
      <c r="D55" s="232"/>
      <c r="E55" s="165"/>
      <c r="F55" s="166"/>
      <c r="G55" s="167"/>
      <c r="H55" s="168"/>
      <c r="I55" s="169"/>
      <c r="J55" s="174"/>
      <c r="K55" s="171">
        <f aca="true" t="shared" si="21" ref="K55:K62">IF(ISBLANK(E55),"",endwert(E55,F55,G55,H55,I55,J55))</f>
      </c>
      <c r="L55" s="165"/>
      <c r="M55" s="166"/>
      <c r="N55" s="167"/>
      <c r="O55" s="168"/>
      <c r="P55" s="169"/>
      <c r="Q55" s="174"/>
      <c r="R55" s="171">
        <f aca="true" t="shared" si="22" ref="R55:R64">IF(ISBLANK(L55),"",endwert(L55,M55,N55,O55,P55,Q55))</f>
      </c>
      <c r="S55" s="175">
        <f aca="true" t="shared" si="23" ref="S55:S64">MAX(K55,R55)</f>
        <v>0</v>
      </c>
      <c r="T55" s="176"/>
      <c r="U55" s="177"/>
      <c r="V55" s="178"/>
      <c r="W55" s="179"/>
      <c r="X55" s="180"/>
      <c r="Y55" s="174"/>
      <c r="Z55" s="171">
        <f aca="true" t="shared" si="24" ref="Z55:Z64">IF(ISBLANK(T55),"",endwert(T55,U55,V55,W55,X55,Y55))</f>
      </c>
      <c r="AA55" s="165"/>
      <c r="AB55" s="172"/>
      <c r="AC55" s="173"/>
      <c r="AD55" s="168"/>
      <c r="AE55" s="169"/>
      <c r="AF55" s="174"/>
      <c r="AG55" s="171">
        <f aca="true" t="shared" si="25" ref="AG55:AG64">IF(ISBLANK(AA55),"",endwert(AA55,AB55,AC55,AD55,AE55,AF55))</f>
      </c>
      <c r="AH55" s="176"/>
      <c r="AI55" s="177"/>
      <c r="AJ55" s="178"/>
      <c r="AK55" s="179"/>
      <c r="AL55" s="180"/>
      <c r="AM55" s="174"/>
      <c r="AN55" s="171">
        <f aca="true" t="shared" si="26" ref="AN55:AN64">IF(ISBLANK(AH55),"",endwert(AH55,AI55,AJ55,AK55,AL55,AM55))</f>
      </c>
      <c r="AO55" s="181">
        <f>SUM(S55,Z55,AG55,AN55)</f>
        <v>0</v>
      </c>
      <c r="AP55" s="182">
        <f>RANK(AO55,($AO$10:$AO$19,$AO$25:$AO$34,$AO$40:$AO$49,$AO$55:$AO$64),0)</f>
        <v>1</v>
      </c>
    </row>
    <row r="56" spans="2:42" ht="15">
      <c r="B56" s="163"/>
      <c r="C56" s="184"/>
      <c r="D56" s="232"/>
      <c r="E56" s="185"/>
      <c r="F56" s="186"/>
      <c r="G56" s="187"/>
      <c r="H56" s="188"/>
      <c r="I56" s="189"/>
      <c r="J56" s="174"/>
      <c r="K56" s="171">
        <f t="shared" si="21"/>
      </c>
      <c r="L56" s="185"/>
      <c r="M56" s="186"/>
      <c r="N56" s="187"/>
      <c r="O56" s="188"/>
      <c r="P56" s="189"/>
      <c r="Q56" s="174"/>
      <c r="R56" s="171">
        <f t="shared" si="22"/>
      </c>
      <c r="S56" s="171">
        <f t="shared" si="23"/>
        <v>0</v>
      </c>
      <c r="T56" s="193"/>
      <c r="U56" s="194"/>
      <c r="V56" s="195"/>
      <c r="W56" s="179"/>
      <c r="X56" s="180"/>
      <c r="Y56" s="174"/>
      <c r="Z56" s="171">
        <f t="shared" si="24"/>
      </c>
      <c r="AA56" s="185"/>
      <c r="AB56" s="191"/>
      <c r="AC56" s="192"/>
      <c r="AD56" s="188"/>
      <c r="AE56" s="189"/>
      <c r="AF56" s="174"/>
      <c r="AG56" s="171">
        <f t="shared" si="25"/>
      </c>
      <c r="AH56" s="193"/>
      <c r="AI56" s="194"/>
      <c r="AJ56" s="195"/>
      <c r="AK56" s="179"/>
      <c r="AL56" s="180"/>
      <c r="AM56" s="174"/>
      <c r="AN56" s="171">
        <f t="shared" si="26"/>
      </c>
      <c r="AO56" s="181">
        <f aca="true" t="shared" si="27" ref="AO56:AO64">SUM(S56,Z56,AG56,AN56)</f>
        <v>0</v>
      </c>
      <c r="AP56" s="196">
        <f>RANK(AO56,($AO$10:$AO$19,$AO$25:$AO$34,$AO$40:$AO$49,$AO$55:$AO$64),0)</f>
        <v>1</v>
      </c>
    </row>
    <row r="57" spans="2:42" ht="15">
      <c r="B57" s="163"/>
      <c r="C57" s="164"/>
      <c r="D57" s="232"/>
      <c r="E57" s="185"/>
      <c r="F57" s="186"/>
      <c r="G57" s="187"/>
      <c r="H57" s="188"/>
      <c r="I57" s="189"/>
      <c r="J57" s="174"/>
      <c r="K57" s="171">
        <f t="shared" si="21"/>
      </c>
      <c r="L57" s="185"/>
      <c r="M57" s="186"/>
      <c r="N57" s="187"/>
      <c r="O57" s="188"/>
      <c r="P57" s="189"/>
      <c r="Q57" s="174"/>
      <c r="R57" s="171">
        <f t="shared" si="22"/>
      </c>
      <c r="S57" s="171">
        <f t="shared" si="23"/>
        <v>0</v>
      </c>
      <c r="T57" s="193"/>
      <c r="U57" s="194"/>
      <c r="V57" s="195"/>
      <c r="W57" s="179"/>
      <c r="X57" s="180"/>
      <c r="Y57" s="174"/>
      <c r="Z57" s="171">
        <f t="shared" si="24"/>
      </c>
      <c r="AA57" s="185"/>
      <c r="AB57" s="191"/>
      <c r="AC57" s="192"/>
      <c r="AD57" s="188"/>
      <c r="AE57" s="189"/>
      <c r="AF57" s="174"/>
      <c r="AG57" s="171">
        <f t="shared" si="25"/>
      </c>
      <c r="AH57" s="193"/>
      <c r="AI57" s="194"/>
      <c r="AJ57" s="195"/>
      <c r="AK57" s="179"/>
      <c r="AL57" s="180"/>
      <c r="AM57" s="174"/>
      <c r="AN57" s="171">
        <f t="shared" si="26"/>
      </c>
      <c r="AO57" s="181">
        <f t="shared" si="27"/>
        <v>0</v>
      </c>
      <c r="AP57" s="196">
        <f>RANK(AO57,($AO$10:$AO$19,$AO$25:$AO$34,$AO$40:$AO$49,$AO$55:$AO$64),0)</f>
        <v>1</v>
      </c>
    </row>
    <row r="58" spans="2:42" ht="15">
      <c r="B58" s="163"/>
      <c r="C58" s="184"/>
      <c r="D58" s="232"/>
      <c r="E58" s="185"/>
      <c r="F58" s="186"/>
      <c r="G58" s="187"/>
      <c r="H58" s="188"/>
      <c r="I58" s="189"/>
      <c r="J58" s="174"/>
      <c r="K58" s="171">
        <f t="shared" si="21"/>
      </c>
      <c r="L58" s="185"/>
      <c r="M58" s="186"/>
      <c r="N58" s="187"/>
      <c r="O58" s="188"/>
      <c r="P58" s="189"/>
      <c r="Q58" s="174"/>
      <c r="R58" s="171">
        <f t="shared" si="22"/>
      </c>
      <c r="S58" s="171">
        <f t="shared" si="23"/>
        <v>0</v>
      </c>
      <c r="T58" s="193"/>
      <c r="U58" s="194"/>
      <c r="V58" s="195"/>
      <c r="W58" s="179"/>
      <c r="X58" s="180"/>
      <c r="Y58" s="174"/>
      <c r="Z58" s="171">
        <f t="shared" si="24"/>
      </c>
      <c r="AA58" s="185"/>
      <c r="AB58" s="191"/>
      <c r="AC58" s="192"/>
      <c r="AD58" s="188"/>
      <c r="AE58" s="189"/>
      <c r="AF58" s="174"/>
      <c r="AG58" s="171">
        <f t="shared" si="25"/>
      </c>
      <c r="AH58" s="193"/>
      <c r="AI58" s="194"/>
      <c r="AJ58" s="195"/>
      <c r="AK58" s="179"/>
      <c r="AL58" s="180"/>
      <c r="AM58" s="174"/>
      <c r="AN58" s="171">
        <f t="shared" si="26"/>
      </c>
      <c r="AO58" s="181">
        <f t="shared" si="27"/>
        <v>0</v>
      </c>
      <c r="AP58" s="196">
        <f>RANK(AO58,($AO$10:$AO$19,$AO$25:$AO$34,$AO$40:$AO$49,$AO$55:$AO$64),0)</f>
        <v>1</v>
      </c>
    </row>
    <row r="59" spans="2:42" ht="15">
      <c r="B59" s="163"/>
      <c r="C59" s="164"/>
      <c r="D59" s="232"/>
      <c r="E59" s="197"/>
      <c r="F59" s="198"/>
      <c r="G59" s="187"/>
      <c r="H59" s="188"/>
      <c r="I59" s="189"/>
      <c r="J59" s="174"/>
      <c r="K59" s="171">
        <f t="shared" si="21"/>
      </c>
      <c r="L59" s="197"/>
      <c r="M59" s="198"/>
      <c r="N59" s="187"/>
      <c r="O59" s="188"/>
      <c r="P59" s="189"/>
      <c r="Q59" s="174"/>
      <c r="R59" s="171">
        <f t="shared" si="22"/>
      </c>
      <c r="S59" s="171">
        <f t="shared" si="23"/>
        <v>0</v>
      </c>
      <c r="T59" s="200"/>
      <c r="U59" s="201"/>
      <c r="V59" s="202"/>
      <c r="W59" s="179"/>
      <c r="X59" s="180"/>
      <c r="Y59" s="174"/>
      <c r="Z59" s="171">
        <f t="shared" si="24"/>
      </c>
      <c r="AA59" s="197"/>
      <c r="AB59" s="198"/>
      <c r="AC59" s="199"/>
      <c r="AD59" s="188"/>
      <c r="AE59" s="189"/>
      <c r="AF59" s="174"/>
      <c r="AG59" s="171">
        <f t="shared" si="25"/>
      </c>
      <c r="AH59" s="200"/>
      <c r="AI59" s="201"/>
      <c r="AJ59" s="202"/>
      <c r="AK59" s="179"/>
      <c r="AL59" s="180"/>
      <c r="AM59" s="174"/>
      <c r="AN59" s="171">
        <f t="shared" si="26"/>
      </c>
      <c r="AO59" s="181">
        <f t="shared" si="27"/>
        <v>0</v>
      </c>
      <c r="AP59" s="196">
        <f>RANK(AO59,($AO$10:$AO$19,$AO$25:$AO$34,$AO$40:$AO$49,$AO$55:$AO$64),0)</f>
        <v>1</v>
      </c>
    </row>
    <row r="60" spans="2:42" ht="15">
      <c r="B60" s="163"/>
      <c r="C60" s="184"/>
      <c r="D60" s="232"/>
      <c r="E60" s="197"/>
      <c r="F60" s="198"/>
      <c r="G60" s="187"/>
      <c r="H60" s="188"/>
      <c r="I60" s="189"/>
      <c r="J60" s="174"/>
      <c r="K60" s="171">
        <f t="shared" si="21"/>
      </c>
      <c r="L60" s="197"/>
      <c r="M60" s="198"/>
      <c r="N60" s="187"/>
      <c r="O60" s="188"/>
      <c r="P60" s="189"/>
      <c r="Q60" s="174"/>
      <c r="R60" s="171">
        <f t="shared" si="22"/>
      </c>
      <c r="S60" s="171">
        <f t="shared" si="23"/>
        <v>0</v>
      </c>
      <c r="T60" s="200"/>
      <c r="U60" s="201"/>
      <c r="V60" s="202"/>
      <c r="W60" s="179"/>
      <c r="X60" s="180"/>
      <c r="Y60" s="174"/>
      <c r="Z60" s="171">
        <f t="shared" si="24"/>
      </c>
      <c r="AA60" s="197"/>
      <c r="AB60" s="198"/>
      <c r="AC60" s="199"/>
      <c r="AD60" s="188"/>
      <c r="AE60" s="189"/>
      <c r="AF60" s="174"/>
      <c r="AG60" s="171">
        <f t="shared" si="25"/>
      </c>
      <c r="AH60" s="200"/>
      <c r="AI60" s="201"/>
      <c r="AJ60" s="202"/>
      <c r="AK60" s="179"/>
      <c r="AL60" s="180"/>
      <c r="AM60" s="174"/>
      <c r="AN60" s="171">
        <f t="shared" si="26"/>
      </c>
      <c r="AO60" s="181">
        <f t="shared" si="27"/>
        <v>0</v>
      </c>
      <c r="AP60" s="196">
        <f>RANK(AO60,($AO$10:$AO$19,$AO$25:$AO$34,$AO$40:$AO$49,$AO$55:$AO$64),0)</f>
        <v>1</v>
      </c>
    </row>
    <row r="61" spans="2:42" ht="15">
      <c r="B61" s="163"/>
      <c r="C61" s="164"/>
      <c r="D61" s="232"/>
      <c r="E61" s="197"/>
      <c r="F61" s="198"/>
      <c r="G61" s="187"/>
      <c r="H61" s="188"/>
      <c r="I61" s="189"/>
      <c r="J61" s="174"/>
      <c r="K61" s="171">
        <f t="shared" si="21"/>
      </c>
      <c r="L61" s="197"/>
      <c r="M61" s="198"/>
      <c r="N61" s="187"/>
      <c r="O61" s="188"/>
      <c r="P61" s="189"/>
      <c r="Q61" s="174"/>
      <c r="R61" s="171">
        <f t="shared" si="22"/>
      </c>
      <c r="S61" s="171">
        <f t="shared" si="23"/>
        <v>0</v>
      </c>
      <c r="T61" s="200"/>
      <c r="U61" s="201"/>
      <c r="V61" s="202"/>
      <c r="W61" s="179"/>
      <c r="X61" s="180"/>
      <c r="Y61" s="174"/>
      <c r="Z61" s="171">
        <f t="shared" si="24"/>
      </c>
      <c r="AA61" s="197"/>
      <c r="AB61" s="198"/>
      <c r="AC61" s="199"/>
      <c r="AD61" s="188"/>
      <c r="AE61" s="189"/>
      <c r="AF61" s="174"/>
      <c r="AG61" s="171">
        <f t="shared" si="25"/>
      </c>
      <c r="AH61" s="200"/>
      <c r="AI61" s="201"/>
      <c r="AJ61" s="202"/>
      <c r="AK61" s="179"/>
      <c r="AL61" s="180"/>
      <c r="AM61" s="174"/>
      <c r="AN61" s="171">
        <f t="shared" si="26"/>
      </c>
      <c r="AO61" s="181">
        <f t="shared" si="27"/>
        <v>0</v>
      </c>
      <c r="AP61" s="196">
        <f>RANK(AO61,($AO$10:$AO$19,$AO$25:$AO$34,$AO$40:$AO$49,$AO$55:$AO$64),0)</f>
        <v>1</v>
      </c>
    </row>
    <row r="62" spans="2:42" ht="15">
      <c r="B62" s="163"/>
      <c r="C62" s="184"/>
      <c r="D62" s="232"/>
      <c r="E62" s="197"/>
      <c r="F62" s="198"/>
      <c r="G62" s="187"/>
      <c r="H62" s="188"/>
      <c r="I62" s="189"/>
      <c r="J62" s="174"/>
      <c r="K62" s="171">
        <f t="shared" si="21"/>
      </c>
      <c r="L62" s="197"/>
      <c r="M62" s="198"/>
      <c r="N62" s="187"/>
      <c r="O62" s="188"/>
      <c r="P62" s="189"/>
      <c r="Q62" s="174"/>
      <c r="R62" s="171">
        <f t="shared" si="22"/>
      </c>
      <c r="S62" s="171">
        <f t="shared" si="23"/>
        <v>0</v>
      </c>
      <c r="T62" s="200"/>
      <c r="U62" s="201"/>
      <c r="V62" s="202"/>
      <c r="W62" s="179"/>
      <c r="X62" s="180"/>
      <c r="Y62" s="174"/>
      <c r="Z62" s="171">
        <f t="shared" si="24"/>
      </c>
      <c r="AA62" s="197"/>
      <c r="AB62" s="198"/>
      <c r="AC62" s="199"/>
      <c r="AD62" s="188"/>
      <c r="AE62" s="189"/>
      <c r="AF62" s="174"/>
      <c r="AG62" s="171">
        <f t="shared" si="25"/>
      </c>
      <c r="AH62" s="200"/>
      <c r="AI62" s="201"/>
      <c r="AJ62" s="202"/>
      <c r="AK62" s="179"/>
      <c r="AL62" s="180"/>
      <c r="AM62" s="174"/>
      <c r="AN62" s="171">
        <f t="shared" si="26"/>
      </c>
      <c r="AO62" s="181">
        <f t="shared" si="27"/>
        <v>0</v>
      </c>
      <c r="AP62" s="196">
        <f>RANK(AO62,($AO$10:$AO$19,$AO$25:$AO$34,$AO$40:$AO$49,$AO$55:$AO$64),0)</f>
        <v>1</v>
      </c>
    </row>
    <row r="63" spans="2:42" ht="15">
      <c r="B63" s="163"/>
      <c r="C63" s="164"/>
      <c r="D63" s="232"/>
      <c r="E63" s="185"/>
      <c r="F63" s="186"/>
      <c r="G63" s="187"/>
      <c r="H63" s="188"/>
      <c r="I63" s="189"/>
      <c r="J63" s="174"/>
      <c r="K63" s="171">
        <f>IF(ISBLANK(E63),"",endwert(E63,F63,G63,H63,I63,J63))</f>
      </c>
      <c r="L63" s="185"/>
      <c r="M63" s="186"/>
      <c r="N63" s="187"/>
      <c r="O63" s="188"/>
      <c r="P63" s="189"/>
      <c r="Q63" s="174"/>
      <c r="R63" s="171">
        <f t="shared" si="22"/>
      </c>
      <c r="S63" s="171">
        <f t="shared" si="23"/>
        <v>0</v>
      </c>
      <c r="T63" s="193"/>
      <c r="U63" s="194"/>
      <c r="V63" s="195"/>
      <c r="W63" s="179"/>
      <c r="X63" s="180"/>
      <c r="Y63" s="174"/>
      <c r="Z63" s="171">
        <f t="shared" si="24"/>
      </c>
      <c r="AA63" s="185"/>
      <c r="AB63" s="191"/>
      <c r="AC63" s="192"/>
      <c r="AD63" s="188"/>
      <c r="AE63" s="189"/>
      <c r="AF63" s="174"/>
      <c r="AG63" s="171">
        <f t="shared" si="25"/>
      </c>
      <c r="AH63" s="193"/>
      <c r="AI63" s="194"/>
      <c r="AJ63" s="195"/>
      <c r="AK63" s="179"/>
      <c r="AL63" s="180"/>
      <c r="AM63" s="174"/>
      <c r="AN63" s="171">
        <f t="shared" si="26"/>
      </c>
      <c r="AO63" s="181">
        <f t="shared" si="27"/>
        <v>0</v>
      </c>
      <c r="AP63" s="196">
        <f>RANK(AO63,($AO$10:$AO$19,$AO$25:$AO$34,$AO$40:$AO$49,$AO$55:$AO$64),0)</f>
        <v>1</v>
      </c>
    </row>
    <row r="64" spans="2:42" ht="15.75" thickBot="1">
      <c r="B64" s="163"/>
      <c r="C64" s="184"/>
      <c r="D64" s="232"/>
      <c r="E64" s="204"/>
      <c r="F64" s="205"/>
      <c r="G64" s="206"/>
      <c r="H64" s="207"/>
      <c r="I64" s="208"/>
      <c r="J64" s="174"/>
      <c r="K64" s="171">
        <f>IF(ISBLANK(E64),"",endwert(E64,F64,G64,H64,I64,J64))</f>
      </c>
      <c r="L64" s="204"/>
      <c r="M64" s="205"/>
      <c r="N64" s="206"/>
      <c r="O64" s="207"/>
      <c r="P64" s="208"/>
      <c r="Q64" s="174"/>
      <c r="R64" s="171">
        <f t="shared" si="22"/>
      </c>
      <c r="S64" s="171">
        <f t="shared" si="23"/>
        <v>0</v>
      </c>
      <c r="T64" s="212"/>
      <c r="U64" s="213"/>
      <c r="V64" s="214"/>
      <c r="W64" s="179"/>
      <c r="X64" s="180"/>
      <c r="Y64" s="174"/>
      <c r="Z64" s="171">
        <f t="shared" si="24"/>
      </c>
      <c r="AA64" s="204"/>
      <c r="AB64" s="210"/>
      <c r="AC64" s="211"/>
      <c r="AD64" s="207"/>
      <c r="AE64" s="208"/>
      <c r="AF64" s="174"/>
      <c r="AG64" s="171">
        <f t="shared" si="25"/>
      </c>
      <c r="AH64" s="212"/>
      <c r="AI64" s="213"/>
      <c r="AJ64" s="214"/>
      <c r="AK64" s="179"/>
      <c r="AL64" s="180"/>
      <c r="AM64" s="174"/>
      <c r="AN64" s="171">
        <f t="shared" si="26"/>
      </c>
      <c r="AO64" s="181">
        <f t="shared" si="27"/>
        <v>0</v>
      </c>
      <c r="AP64" s="215">
        <f>RANK(AO64,($AO$10:$AO$19,$AO$25:$AO$34,$AO$40:$AO$49,$AO$55:$AO$64),0)</f>
        <v>1</v>
      </c>
    </row>
    <row r="65" spans="3:42" s="146" customFormat="1" ht="15.75" customHeight="1" thickBot="1">
      <c r="C65" s="216" t="s">
        <v>14</v>
      </c>
      <c r="D65" s="217"/>
      <c r="E65" s="328"/>
      <c r="F65" s="329"/>
      <c r="G65" s="329"/>
      <c r="H65" s="329"/>
      <c r="I65" s="329"/>
      <c r="J65" s="329"/>
      <c r="K65" s="329"/>
      <c r="L65" s="329"/>
      <c r="M65" s="329"/>
      <c r="N65" s="329"/>
      <c r="O65" s="329"/>
      <c r="P65" s="329"/>
      <c r="Q65" s="329"/>
      <c r="R65" s="332"/>
      <c r="S65" s="218">
        <f>IF(COUNT(S55:S64)=1,LARGE(S55:S64,1),IF(COUNT(S55:S64)=2,LARGE(S55:S64,1)+LARGE(S55:S64,2),IF(COUNT(S55:S64)=3,LARGE(S55:S64,1)+LARGE(S55:S64,2)+LARGE(S55:S64,3),IF(COUNT(S55:S64)&gt;=4,LARGE(S55:S64,1)+LARGE(S55:S64,2)+LARGE(S55:S64,3),0))))</f>
        <v>0</v>
      </c>
      <c r="T65" s="328"/>
      <c r="U65" s="329"/>
      <c r="V65" s="329"/>
      <c r="W65" s="329"/>
      <c r="X65" s="329"/>
      <c r="Y65" s="332"/>
      <c r="Z65" s="218">
        <f>IF(COUNT(Z55:Z64)=1,LARGE(Z55:Z64,1),IF(COUNT(Z55:Z64)=2,LARGE(Z55:Z64,1)+LARGE(Z55:Z64,2),IF(COUNT(Z55:Z64)=3,LARGE(Z55:Z64,1)+LARGE(Z55:Z64,2)+LARGE(Z55:Z64,3),IF(COUNT(Z55:Z64)&gt;=4,LARGE(Z55:Z64,1)+LARGE(Z55:Z64,2)+LARGE(Z55:Z64,3),0))))</f>
        <v>0</v>
      </c>
      <c r="AA65" s="328"/>
      <c r="AB65" s="329"/>
      <c r="AC65" s="329"/>
      <c r="AD65" s="329"/>
      <c r="AE65" s="329"/>
      <c r="AF65" s="332"/>
      <c r="AG65" s="218">
        <f>IF(COUNT(AG55:AG64)=1,LARGE(AG55:AG64,1),IF(COUNT(AG55:AG64)=2,LARGE(AG55:AG64,1)+LARGE(AG55:AG64,2),IF(COUNT(AG55:AG64)=3,LARGE(AG55:AG64,1)+LARGE(AG55:AG64,2)+LARGE(AG55:AG64,3),IF(COUNT(AG55:AG64)&gt;=4,LARGE(AG55:AG64,1)+LARGE(AG55:AG64,2)+LARGE(AG55:AG64,3),0))))</f>
        <v>0</v>
      </c>
      <c r="AH65" s="328"/>
      <c r="AI65" s="329"/>
      <c r="AJ65" s="329"/>
      <c r="AK65" s="329"/>
      <c r="AL65" s="329"/>
      <c r="AM65" s="332"/>
      <c r="AN65" s="218">
        <f>IF(COUNT(AN55:AN64)=1,LARGE(AN55:AN64,1),IF(COUNT(AN55:AN64)=2,LARGE(AN55:AN64,1)+LARGE(AN55:AN64,2),IF(COUNT(AN55:AN64)=3,LARGE(AN55:AN64,1)+LARGE(AN55:AN64,2)+LARGE(AN55:AN64,3),IF(COUNT(AN55:AN64)&gt;=4,LARGE(AN55:AN64,1)+LARGE(AN55:AN64,2)+LARGE(AN55:AN64,3),0))))</f>
        <v>0</v>
      </c>
      <c r="AO65" s="334">
        <f>AN66</f>
        <v>0</v>
      </c>
      <c r="AP65" s="335"/>
    </row>
    <row r="66" spans="3:42" s="146" customFormat="1" ht="15.75" customHeight="1" thickBot="1">
      <c r="C66" s="219" t="s">
        <v>15</v>
      </c>
      <c r="D66" s="220"/>
      <c r="E66" s="389"/>
      <c r="F66" s="390"/>
      <c r="G66" s="390"/>
      <c r="H66" s="390"/>
      <c r="I66" s="390"/>
      <c r="J66" s="390"/>
      <c r="K66" s="390"/>
      <c r="L66" s="390"/>
      <c r="M66" s="390"/>
      <c r="N66" s="390"/>
      <c r="O66" s="390"/>
      <c r="P66" s="390"/>
      <c r="Q66" s="390"/>
      <c r="R66" s="391"/>
      <c r="S66" s="218">
        <f>S65</f>
        <v>0</v>
      </c>
      <c r="T66" s="330"/>
      <c r="U66" s="331"/>
      <c r="V66" s="331"/>
      <c r="W66" s="331"/>
      <c r="X66" s="331"/>
      <c r="Y66" s="333"/>
      <c r="Z66" s="218">
        <f>S66+Z65</f>
        <v>0</v>
      </c>
      <c r="AA66" s="330"/>
      <c r="AB66" s="331"/>
      <c r="AC66" s="331"/>
      <c r="AD66" s="331"/>
      <c r="AE66" s="331"/>
      <c r="AF66" s="333"/>
      <c r="AG66" s="218">
        <f>Z66+AG65</f>
        <v>0</v>
      </c>
      <c r="AH66" s="330"/>
      <c r="AI66" s="331"/>
      <c r="AJ66" s="331"/>
      <c r="AK66" s="331"/>
      <c r="AL66" s="331"/>
      <c r="AM66" s="333"/>
      <c r="AN66" s="218">
        <f>AG66+AN65</f>
        <v>0</v>
      </c>
      <c r="AO66" s="336"/>
      <c r="AP66" s="337"/>
    </row>
    <row r="67" spans="5:18" ht="15">
      <c r="E67" s="222"/>
      <c r="F67" s="222"/>
      <c r="G67" s="222"/>
      <c r="H67" s="222"/>
      <c r="I67" s="222"/>
      <c r="J67" s="222"/>
      <c r="K67" s="222"/>
      <c r="L67" s="222"/>
      <c r="M67" s="222"/>
      <c r="N67" s="222"/>
      <c r="O67" s="222"/>
      <c r="P67" s="222"/>
      <c r="Q67" s="222"/>
      <c r="R67" s="222"/>
    </row>
    <row r="68" ht="15">
      <c r="Q68" s="223"/>
    </row>
    <row r="69" ht="15">
      <c r="Q69" s="223"/>
    </row>
  </sheetData>
  <sheetProtection sheet="1" objects="1" scenarios="1"/>
  <protectedRanges>
    <protectedRange sqref="AA10:AF19" name="M1 Bal"/>
    <protectedRange sqref="L10:Q19" name="M1 Sp2"/>
    <protectedRange sqref="E10:J19" name="M1 Sp1"/>
    <protectedRange sqref="T10:Y19" name="M1 Bar"/>
    <protectedRange sqref="AH10:AM19" name="M1 Bod"/>
  </protectedRanges>
  <mergeCells count="83">
    <mergeCell ref="AO53:AP54"/>
    <mergeCell ref="T65:Y66"/>
    <mergeCell ref="AA65:AF66"/>
    <mergeCell ref="AH65:AM66"/>
    <mergeCell ref="AO65:AP66"/>
    <mergeCell ref="E65:R66"/>
    <mergeCell ref="AA53:AG53"/>
    <mergeCell ref="AH53:AN53"/>
    <mergeCell ref="B53:B54"/>
    <mergeCell ref="C53:C54"/>
    <mergeCell ref="D53:D54"/>
    <mergeCell ref="E53:K53"/>
    <mergeCell ref="L53:R53"/>
    <mergeCell ref="T53:Z53"/>
    <mergeCell ref="E50:R51"/>
    <mergeCell ref="AA35:AF36"/>
    <mergeCell ref="AO20:AP21"/>
    <mergeCell ref="AO35:AP36"/>
    <mergeCell ref="E20:R21"/>
    <mergeCell ref="E35:R36"/>
    <mergeCell ref="AH35:AM36"/>
    <mergeCell ref="AH38:AN38"/>
    <mergeCell ref="AO38:AP39"/>
    <mergeCell ref="T35:Y36"/>
    <mergeCell ref="AH3:AL3"/>
    <mergeCell ref="AM3:AP3"/>
    <mergeCell ref="AH2:AP2"/>
    <mergeCell ref="B38:B39"/>
    <mergeCell ref="C38:C39"/>
    <mergeCell ref="D38:D39"/>
    <mergeCell ref="E38:K38"/>
    <mergeCell ref="L38:R38"/>
    <mergeCell ref="T38:Z38"/>
    <mergeCell ref="AA38:AG38"/>
    <mergeCell ref="T23:Z23"/>
    <mergeCell ref="T20:Y21"/>
    <mergeCell ref="E8:K8"/>
    <mergeCell ref="L8:R8"/>
    <mergeCell ref="T8:Z8"/>
    <mergeCell ref="E3:I3"/>
    <mergeCell ref="J3:R3"/>
    <mergeCell ref="T3:X3"/>
    <mergeCell ref="Y3:AG3"/>
    <mergeCell ref="E4:I4"/>
    <mergeCell ref="B23:B24"/>
    <mergeCell ref="AA8:AG8"/>
    <mergeCell ref="AH8:AN8"/>
    <mergeCell ref="C23:C24"/>
    <mergeCell ref="D23:D24"/>
    <mergeCell ref="AA23:AG23"/>
    <mergeCell ref="D8:D9"/>
    <mergeCell ref="B8:B9"/>
    <mergeCell ref="C8:C9"/>
    <mergeCell ref="AH23:AN23"/>
    <mergeCell ref="E2:R2"/>
    <mergeCell ref="T2:AG2"/>
    <mergeCell ref="AH5:AL5"/>
    <mergeCell ref="AH20:AM21"/>
    <mergeCell ref="J6:R6"/>
    <mergeCell ref="J5:R5"/>
    <mergeCell ref="T5:X5"/>
    <mergeCell ref="Y5:AG5"/>
    <mergeCell ref="T6:X6"/>
    <mergeCell ref="AA20:AF21"/>
    <mergeCell ref="T50:Y51"/>
    <mergeCell ref="AA50:AF51"/>
    <mergeCell ref="AH50:AM51"/>
    <mergeCell ref="AO50:AP51"/>
    <mergeCell ref="AM6:AP6"/>
    <mergeCell ref="E6:I6"/>
    <mergeCell ref="AO8:AP9"/>
    <mergeCell ref="AO23:AP24"/>
    <mergeCell ref="E23:K23"/>
    <mergeCell ref="L23:R23"/>
    <mergeCell ref="AM5:AP5"/>
    <mergeCell ref="E5:I5"/>
    <mergeCell ref="Y4:AG4"/>
    <mergeCell ref="T4:X4"/>
    <mergeCell ref="AH6:AL6"/>
    <mergeCell ref="Y6:AG6"/>
    <mergeCell ref="AH4:AL4"/>
    <mergeCell ref="AM4:AP4"/>
    <mergeCell ref="J4:R4"/>
  </mergeCells>
  <printOptions/>
  <pageMargins left="0.5905511811023623" right="0.5905511811023623" top="0.5905511811023623" bottom="0.5905511811023623" header="0.31496062992125984" footer="0.31496062992125984"/>
  <pageSetup fitToHeight="2" horizontalDpi="600" verticalDpi="600" orientation="landscape" paperSize="9" scale="58" r:id="rId2"/>
  <headerFooter>
    <oddFooter>&amp;LC. Gutenkunst, R.Becker&amp;CBTB - Kunstturnliga 2012&amp;R&amp;P</oddFooter>
  </headerFooter>
  <rowBreaks count="1" manualBreakCount="1">
    <brk id="36" max="32" man="1"/>
  </rowBreaks>
  <colBreaks count="1" manualBreakCount="1">
    <brk id="42" max="70" man="1"/>
  </colBreaks>
  <ignoredErrors>
    <ignoredError sqref="AP12" formula="1"/>
  </ignoredErrors>
  <drawing r:id="rId1"/>
</worksheet>
</file>

<file path=xl/worksheets/sheet5.xml><?xml version="1.0" encoding="utf-8"?>
<worksheet xmlns="http://schemas.openxmlformats.org/spreadsheetml/2006/main" xmlns:r="http://schemas.openxmlformats.org/officeDocument/2006/relationships">
  <sheetPr codeName="Auswertung"/>
  <dimension ref="A1:D44"/>
  <sheetViews>
    <sheetView zoomScalePageLayoutView="0" workbookViewId="0" topLeftCell="A1">
      <selection activeCell="C39" sqref="C39"/>
    </sheetView>
  </sheetViews>
  <sheetFormatPr defaultColWidth="11.421875" defaultRowHeight="15"/>
  <cols>
    <col min="2" max="3" width="25.7109375" style="0" customWidth="1"/>
  </cols>
  <sheetData>
    <row r="1" spans="1:4" ht="15.75" thickBot="1">
      <c r="A1" s="108" t="s">
        <v>89</v>
      </c>
      <c r="B1" s="108" t="s">
        <v>90</v>
      </c>
      <c r="C1" s="108" t="s">
        <v>86</v>
      </c>
      <c r="D1" s="42"/>
    </row>
    <row r="2" spans="1:4" ht="15">
      <c r="A2" s="117">
        <f>RANK(C2,$C$2:$C$5,0)</f>
        <v>1</v>
      </c>
      <c r="B2" s="116"/>
      <c r="C2" s="115">
        <v>0</v>
      </c>
      <c r="D2" s="42"/>
    </row>
    <row r="3" spans="1:4" ht="15">
      <c r="A3" s="114">
        <f>RANK(C3,$C$2:$C$5,0)</f>
        <v>1</v>
      </c>
      <c r="B3" s="113"/>
      <c r="C3" s="112">
        <v>0</v>
      </c>
      <c r="D3" s="42"/>
    </row>
    <row r="4" spans="1:4" ht="15">
      <c r="A4" s="114">
        <f>RANK(C4,$C$2:$C$5,0)</f>
        <v>1</v>
      </c>
      <c r="B4" s="113"/>
      <c r="C4" s="112">
        <v>0</v>
      </c>
      <c r="D4" s="42"/>
    </row>
    <row r="5" spans="1:4" ht="15.75" thickBot="1">
      <c r="A5" s="111">
        <f>RANK(C5,$C$2:$C$5,0)</f>
        <v>1</v>
      </c>
      <c r="B5" s="110"/>
      <c r="C5" s="109">
        <v>0</v>
      </c>
      <c r="D5" s="42"/>
    </row>
    <row r="6" spans="1:4" ht="15.75" thickBot="1">
      <c r="A6" s="42"/>
      <c r="B6" s="42"/>
      <c r="C6" s="42"/>
      <c r="D6" s="42"/>
    </row>
    <row r="7" spans="1:4" ht="15.75" thickBot="1">
      <c r="A7" s="108" t="s">
        <v>89</v>
      </c>
      <c r="B7" s="108" t="s">
        <v>88</v>
      </c>
      <c r="C7" s="108" t="s">
        <v>87</v>
      </c>
      <c r="D7" s="108" t="s">
        <v>86</v>
      </c>
    </row>
    <row r="8" spans="1:4" ht="15">
      <c r="A8" s="107"/>
      <c r="B8" s="106"/>
      <c r="C8" s="106"/>
      <c r="D8" s="105"/>
    </row>
    <row r="9" spans="1:4" ht="15">
      <c r="A9" s="104"/>
      <c r="B9" s="103"/>
      <c r="C9" s="103"/>
      <c r="D9" s="102"/>
    </row>
    <row r="10" spans="1:4" ht="15">
      <c r="A10" s="104"/>
      <c r="B10" s="103"/>
      <c r="C10" s="103"/>
      <c r="D10" s="102"/>
    </row>
    <row r="11" spans="1:4" ht="15">
      <c r="A11" s="104"/>
      <c r="B11" s="103"/>
      <c r="C11" s="103"/>
      <c r="D11" s="102"/>
    </row>
    <row r="12" spans="1:4" ht="15">
      <c r="A12" s="104"/>
      <c r="B12" s="103"/>
      <c r="C12" s="103"/>
      <c r="D12" s="102"/>
    </row>
    <row r="13" spans="1:4" ht="15">
      <c r="A13" s="104"/>
      <c r="B13" s="103"/>
      <c r="C13" s="103"/>
      <c r="D13" s="102"/>
    </row>
    <row r="14" spans="1:4" ht="15">
      <c r="A14" s="104"/>
      <c r="B14" s="103"/>
      <c r="C14" s="103"/>
      <c r="D14" s="102"/>
    </row>
    <row r="15" spans="1:4" ht="15">
      <c r="A15" s="104"/>
      <c r="B15" s="103"/>
      <c r="C15" s="103"/>
      <c r="D15" s="102"/>
    </row>
    <row r="16" spans="1:4" ht="15">
      <c r="A16" s="104"/>
      <c r="B16" s="103"/>
      <c r="C16" s="103"/>
      <c r="D16" s="102"/>
    </row>
    <row r="17" spans="1:4" ht="15">
      <c r="A17" s="104"/>
      <c r="B17" s="103"/>
      <c r="C17" s="103"/>
      <c r="D17" s="102"/>
    </row>
    <row r="18" spans="1:4" ht="15">
      <c r="A18" s="104"/>
      <c r="B18" s="103"/>
      <c r="C18" s="103"/>
      <c r="D18" s="102"/>
    </row>
    <row r="19" spans="1:4" ht="15">
      <c r="A19" s="104"/>
      <c r="B19" s="103"/>
      <c r="C19" s="103"/>
      <c r="D19" s="102"/>
    </row>
    <row r="20" spans="1:4" ht="15">
      <c r="A20" s="104"/>
      <c r="B20" s="103"/>
      <c r="C20" s="103"/>
      <c r="D20" s="102"/>
    </row>
    <row r="21" spans="1:4" ht="15">
      <c r="A21" s="104"/>
      <c r="B21" s="103"/>
      <c r="C21" s="103"/>
      <c r="D21" s="102"/>
    </row>
    <row r="22" spans="1:4" ht="15">
      <c r="A22" s="104"/>
      <c r="B22" s="103"/>
      <c r="C22" s="103"/>
      <c r="D22" s="102"/>
    </row>
    <row r="23" spans="1:4" ht="15">
      <c r="A23" s="104"/>
      <c r="B23" s="103"/>
      <c r="C23" s="103"/>
      <c r="D23" s="102"/>
    </row>
    <row r="24" spans="1:4" ht="15">
      <c r="A24" s="104"/>
      <c r="B24" s="103"/>
      <c r="C24" s="103"/>
      <c r="D24" s="102"/>
    </row>
    <row r="25" spans="1:4" ht="15">
      <c r="A25" s="104"/>
      <c r="B25" s="103"/>
      <c r="C25" s="103"/>
      <c r="D25" s="102"/>
    </row>
    <row r="26" spans="1:4" ht="15">
      <c r="A26" s="104"/>
      <c r="B26" s="103"/>
      <c r="C26" s="103"/>
      <c r="D26" s="102"/>
    </row>
    <row r="27" spans="1:4" ht="15">
      <c r="A27" s="104"/>
      <c r="B27" s="103"/>
      <c r="C27" s="103"/>
      <c r="D27" s="102"/>
    </row>
    <row r="28" spans="1:4" ht="15">
      <c r="A28" s="104"/>
      <c r="B28" s="103"/>
      <c r="C28" s="103"/>
      <c r="D28" s="102"/>
    </row>
    <row r="29" spans="1:4" ht="15">
      <c r="A29" s="104"/>
      <c r="B29" s="103"/>
      <c r="C29" s="103"/>
      <c r="D29" s="102"/>
    </row>
    <row r="30" spans="1:4" ht="15">
      <c r="A30" s="104"/>
      <c r="B30" s="103"/>
      <c r="C30" s="103"/>
      <c r="D30" s="102"/>
    </row>
    <row r="31" spans="1:4" ht="15">
      <c r="A31" s="104"/>
      <c r="B31" s="103"/>
      <c r="C31" s="103"/>
      <c r="D31" s="102"/>
    </row>
    <row r="32" spans="1:4" ht="15">
      <c r="A32" s="104"/>
      <c r="B32" s="103"/>
      <c r="C32" s="103"/>
      <c r="D32" s="102"/>
    </row>
    <row r="33" spans="1:4" ht="15">
      <c r="A33" s="104"/>
      <c r="B33" s="103"/>
      <c r="C33" s="103"/>
      <c r="D33" s="102"/>
    </row>
    <row r="34" spans="1:4" ht="15">
      <c r="A34" s="104"/>
      <c r="B34" s="103"/>
      <c r="C34" s="103"/>
      <c r="D34" s="102"/>
    </row>
    <row r="35" spans="1:4" ht="15">
      <c r="A35" s="104"/>
      <c r="B35" s="103"/>
      <c r="C35" s="103"/>
      <c r="D35" s="102"/>
    </row>
    <row r="36" spans="1:4" ht="15">
      <c r="A36" s="104"/>
      <c r="B36" s="103"/>
      <c r="C36" s="103"/>
      <c r="D36" s="102"/>
    </row>
    <row r="37" spans="1:4" ht="15">
      <c r="A37" s="104"/>
      <c r="B37" s="103"/>
      <c r="C37" s="103"/>
      <c r="D37" s="102"/>
    </row>
    <row r="38" spans="1:4" ht="15">
      <c r="A38" s="104"/>
      <c r="B38" s="103"/>
      <c r="C38" s="103"/>
      <c r="D38" s="102"/>
    </row>
    <row r="39" spans="1:4" ht="15">
      <c r="A39" s="104"/>
      <c r="B39" s="103"/>
      <c r="C39" s="103"/>
      <c r="D39" s="102"/>
    </row>
    <row r="40" spans="1:4" ht="15">
      <c r="A40" s="104"/>
      <c r="B40" s="103"/>
      <c r="C40" s="103"/>
      <c r="D40" s="102"/>
    </row>
    <row r="41" spans="1:4" ht="15">
      <c r="A41" s="104"/>
      <c r="B41" s="103"/>
      <c r="C41" s="103"/>
      <c r="D41" s="102"/>
    </row>
    <row r="42" spans="1:4" ht="15">
      <c r="A42" s="104"/>
      <c r="B42" s="103"/>
      <c r="C42" s="103"/>
      <c r="D42" s="102"/>
    </row>
    <row r="43" spans="1:4" ht="15">
      <c r="A43" s="104"/>
      <c r="B43" s="103"/>
      <c r="C43" s="103"/>
      <c r="D43" s="102"/>
    </row>
    <row r="44" spans="1:4" ht="15.75" thickBot="1">
      <c r="A44" s="101"/>
      <c r="B44" s="100"/>
      <c r="C44" s="100"/>
      <c r="D44" s="99"/>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XMLerzeugen"/>
  <dimension ref="A3:J15"/>
  <sheetViews>
    <sheetView zoomScalePageLayoutView="0" workbookViewId="0" topLeftCell="A1">
      <selection activeCell="D31" sqref="D31"/>
    </sheetView>
  </sheetViews>
  <sheetFormatPr defaultColWidth="11.421875" defaultRowHeight="15"/>
  <cols>
    <col min="1" max="1" width="14.57421875" style="0" customWidth="1"/>
    <col min="2" max="2" width="19.8515625" style="0" customWidth="1"/>
    <col min="3" max="3" width="8.421875" style="0" customWidth="1"/>
    <col min="4" max="4" width="20.00390625" style="119" customWidth="1"/>
    <col min="5" max="5" width="3.57421875" style="1" customWidth="1"/>
    <col min="6" max="6" width="20.00390625" style="122" customWidth="1"/>
  </cols>
  <sheetData>
    <row r="2" ht="15.75" thickBot="1"/>
    <row r="3" spans="1:10" ht="33.75" customHeight="1" thickBot="1" thickTop="1">
      <c r="A3" t="s">
        <v>61</v>
      </c>
      <c r="B3">
        <f>Wettkampfbogen!C8</f>
        <v>0</v>
      </c>
      <c r="D3" s="120">
        <f>B3</f>
        <v>0</v>
      </c>
      <c r="E3" s="46" t="s">
        <v>65</v>
      </c>
      <c r="F3" s="120">
        <f>B5</f>
        <v>0</v>
      </c>
      <c r="G3" s="44"/>
      <c r="H3" s="44"/>
      <c r="I3" s="44"/>
      <c r="J3" s="45"/>
    </row>
    <row r="4" spans="4:6" ht="11.25" customHeight="1" thickBot="1" thickTop="1">
      <c r="D4" s="121"/>
      <c r="F4" s="118"/>
    </row>
    <row r="5" spans="1:10" ht="33.75" customHeight="1" thickBot="1" thickTop="1">
      <c r="A5" t="s">
        <v>62</v>
      </c>
      <c r="B5" s="42">
        <f>Wettkampfbogen!C23</f>
        <v>0</v>
      </c>
      <c r="D5" s="120">
        <f>B3</f>
        <v>0</v>
      </c>
      <c r="E5" s="46" t="s">
        <v>65</v>
      </c>
      <c r="F5" s="120">
        <f>B7</f>
        <v>0</v>
      </c>
      <c r="G5" s="44"/>
      <c r="H5" s="44"/>
      <c r="I5" s="44"/>
      <c r="J5" s="45"/>
    </row>
    <row r="6" spans="4:6" ht="11.25" customHeight="1" thickBot="1" thickTop="1">
      <c r="D6" s="121"/>
      <c r="F6" s="118"/>
    </row>
    <row r="7" spans="1:10" ht="33.75" customHeight="1" thickBot="1" thickTop="1">
      <c r="A7" t="s">
        <v>63</v>
      </c>
      <c r="B7" s="42">
        <f>Wettkampfbogen!C38</f>
        <v>0</v>
      </c>
      <c r="D7" s="120">
        <f>B3</f>
        <v>0</v>
      </c>
      <c r="E7" s="46" t="s">
        <v>65</v>
      </c>
      <c r="F7" s="120">
        <f>B9</f>
        <v>0</v>
      </c>
      <c r="G7" s="44"/>
      <c r="H7" s="44"/>
      <c r="I7" s="44"/>
      <c r="J7" s="45"/>
    </row>
    <row r="8" spans="4:6" ht="11.25" customHeight="1" thickTop="1">
      <c r="D8" s="121"/>
      <c r="F8" s="118"/>
    </row>
    <row r="9" spans="1:6" ht="33.75" customHeight="1" thickBot="1">
      <c r="A9" t="s">
        <v>64</v>
      </c>
      <c r="B9" s="42">
        <f>Wettkampfbogen!C53</f>
        <v>0</v>
      </c>
      <c r="D9" s="121"/>
      <c r="F9" s="118"/>
    </row>
    <row r="10" spans="4:10" ht="33.75" customHeight="1" thickBot="1" thickTop="1">
      <c r="D10" s="120">
        <f>B5</f>
        <v>0</v>
      </c>
      <c r="E10" s="46" t="s">
        <v>65</v>
      </c>
      <c r="F10" s="120">
        <f>B7</f>
        <v>0</v>
      </c>
      <c r="G10" s="44"/>
      <c r="H10" s="44"/>
      <c r="I10" s="44"/>
      <c r="J10" s="45"/>
    </row>
    <row r="11" spans="4:6" ht="12.75" customHeight="1" thickBot="1" thickTop="1">
      <c r="D11" s="121"/>
      <c r="F11" s="118"/>
    </row>
    <row r="12" spans="4:10" ht="33.75" customHeight="1" thickBot="1" thickTop="1">
      <c r="D12" s="120">
        <f>B5</f>
        <v>0</v>
      </c>
      <c r="E12" s="46" t="s">
        <v>65</v>
      </c>
      <c r="F12" s="120">
        <f>B9</f>
        <v>0</v>
      </c>
      <c r="G12" s="44"/>
      <c r="H12" s="44"/>
      <c r="I12" s="44"/>
      <c r="J12" s="45"/>
    </row>
    <row r="13" spans="4:6" ht="12" customHeight="1" thickTop="1">
      <c r="D13" s="121"/>
      <c r="F13" s="118"/>
    </row>
    <row r="14" spans="4:6" ht="4.5" customHeight="1" thickBot="1">
      <c r="D14" s="121"/>
      <c r="F14" s="118"/>
    </row>
    <row r="15" spans="4:10" ht="33.75" customHeight="1" thickBot="1" thickTop="1">
      <c r="D15" s="120">
        <f>B7</f>
        <v>0</v>
      </c>
      <c r="E15" s="46" t="s">
        <v>65</v>
      </c>
      <c r="F15" s="120">
        <f>B9</f>
        <v>0</v>
      </c>
      <c r="G15" s="44"/>
      <c r="H15" s="44"/>
      <c r="I15" s="44"/>
      <c r="J15" s="45"/>
    </row>
    <row r="16" ht="15.75" thickTop="1"/>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2">
    <pageSetUpPr fitToPage="1"/>
  </sheetPr>
  <dimension ref="A1:I264"/>
  <sheetViews>
    <sheetView zoomScale="80" zoomScaleNormal="80" zoomScalePageLayoutView="0" workbookViewId="0" topLeftCell="A1">
      <selection activeCell="A1" sqref="A1:G1"/>
    </sheetView>
  </sheetViews>
  <sheetFormatPr defaultColWidth="11.421875" defaultRowHeight="15"/>
  <cols>
    <col min="1" max="2" width="17.140625" style="42" customWidth="1"/>
    <col min="3" max="5" width="34.28125" style="42" customWidth="1"/>
    <col min="6" max="6" width="17.140625" style="246" customWidth="1"/>
    <col min="7" max="7" width="17.140625" style="42" customWidth="1"/>
    <col min="8" max="16384" width="11.421875" style="42" customWidth="1"/>
  </cols>
  <sheetData>
    <row r="1" spans="1:7" ht="31.5" customHeight="1">
      <c r="A1" s="392" t="s">
        <v>107</v>
      </c>
      <c r="B1" s="393"/>
      <c r="C1" s="393"/>
      <c r="D1" s="393"/>
      <c r="E1" s="393"/>
      <c r="F1" s="393"/>
      <c r="G1" s="394"/>
    </row>
    <row r="2" spans="1:7" ht="15.75" thickBot="1">
      <c r="A2" s="233" t="s">
        <v>108</v>
      </c>
      <c r="B2" s="234" t="s">
        <v>109</v>
      </c>
      <c r="C2" s="234" t="s">
        <v>110</v>
      </c>
      <c r="D2" s="234" t="s">
        <v>111</v>
      </c>
      <c r="E2" s="234" t="s">
        <v>112</v>
      </c>
      <c r="F2" s="234" t="s">
        <v>113</v>
      </c>
      <c r="G2" s="235" t="s">
        <v>114</v>
      </c>
    </row>
    <row r="3" spans="1:7" ht="15">
      <c r="A3" s="236">
        <v>4101</v>
      </c>
      <c r="B3" s="237">
        <v>410101</v>
      </c>
      <c r="C3" s="238" t="s">
        <v>115</v>
      </c>
      <c r="D3" s="238" t="s">
        <v>116</v>
      </c>
      <c r="E3" s="238" t="s">
        <v>117</v>
      </c>
      <c r="F3" s="237" t="s">
        <v>118</v>
      </c>
      <c r="G3" s="239"/>
    </row>
    <row r="4" spans="1:7" ht="15">
      <c r="A4" s="236">
        <v>4101</v>
      </c>
      <c r="B4" s="237">
        <v>410102</v>
      </c>
      <c r="C4" s="238" t="s">
        <v>119</v>
      </c>
      <c r="D4" s="238" t="s">
        <v>120</v>
      </c>
      <c r="E4" s="238" t="s">
        <v>117</v>
      </c>
      <c r="F4" s="237" t="s">
        <v>121</v>
      </c>
      <c r="G4" s="239"/>
    </row>
    <row r="5" spans="1:7" ht="15">
      <c r="A5" s="236">
        <v>4101</v>
      </c>
      <c r="B5" s="237">
        <v>410103</v>
      </c>
      <c r="C5" s="238" t="s">
        <v>122</v>
      </c>
      <c r="D5" s="238" t="s">
        <v>123</v>
      </c>
      <c r="E5" s="238" t="s">
        <v>124</v>
      </c>
      <c r="F5" s="237" t="s">
        <v>125</v>
      </c>
      <c r="G5" s="239"/>
    </row>
    <row r="6" spans="1:7" ht="15">
      <c r="A6" s="236">
        <v>4101</v>
      </c>
      <c r="B6" s="237">
        <v>410104</v>
      </c>
      <c r="C6" s="238" t="s">
        <v>126</v>
      </c>
      <c r="D6" s="238" t="s">
        <v>127</v>
      </c>
      <c r="E6" s="238" t="s">
        <v>128</v>
      </c>
      <c r="F6" s="237" t="s">
        <v>129</v>
      </c>
      <c r="G6" s="239"/>
    </row>
    <row r="7" spans="1:7" ht="15">
      <c r="A7" s="236">
        <v>4101</v>
      </c>
      <c r="B7" s="237">
        <v>410105</v>
      </c>
      <c r="C7" s="238" t="s">
        <v>130</v>
      </c>
      <c r="D7" s="238" t="s">
        <v>131</v>
      </c>
      <c r="E7" s="238" t="s">
        <v>132</v>
      </c>
      <c r="F7" s="237" t="s">
        <v>118</v>
      </c>
      <c r="G7" s="239"/>
    </row>
    <row r="8" spans="1:7" ht="15">
      <c r="A8" s="236">
        <v>4101</v>
      </c>
      <c r="B8" s="237">
        <v>410106</v>
      </c>
      <c r="C8" s="238" t="s">
        <v>133</v>
      </c>
      <c r="D8" s="238" t="s">
        <v>134</v>
      </c>
      <c r="E8" s="238" t="s">
        <v>135</v>
      </c>
      <c r="F8" s="237" t="s">
        <v>136</v>
      </c>
      <c r="G8" s="239"/>
    </row>
    <row r="9" spans="1:7" ht="15">
      <c r="A9" s="236">
        <v>4101</v>
      </c>
      <c r="B9" s="237">
        <v>410107</v>
      </c>
      <c r="C9" s="238" t="s">
        <v>137</v>
      </c>
      <c r="D9" s="238" t="s">
        <v>138</v>
      </c>
      <c r="E9" s="238" t="s">
        <v>139</v>
      </c>
      <c r="F9" s="237" t="s">
        <v>140</v>
      </c>
      <c r="G9" s="239"/>
    </row>
    <row r="10" spans="1:7" ht="15">
      <c r="A10" s="236">
        <v>4101</v>
      </c>
      <c r="B10" s="237">
        <v>410108</v>
      </c>
      <c r="C10" s="238" t="s">
        <v>141</v>
      </c>
      <c r="D10" s="238" t="s">
        <v>142</v>
      </c>
      <c r="E10" s="238" t="s">
        <v>143</v>
      </c>
      <c r="F10" s="237" t="s">
        <v>125</v>
      </c>
      <c r="G10" s="239"/>
    </row>
    <row r="11" spans="1:8" ht="15">
      <c r="A11" s="240"/>
      <c r="B11" s="241"/>
      <c r="C11" s="242"/>
      <c r="D11" s="242"/>
      <c r="E11" s="242"/>
      <c r="F11" s="243"/>
      <c r="G11" s="244"/>
      <c r="H11" s="245"/>
    </row>
    <row r="12" spans="7:8" ht="15">
      <c r="G12" s="247"/>
      <c r="H12" s="245"/>
    </row>
    <row r="13" spans="7:8" ht="15">
      <c r="G13" s="247"/>
      <c r="H13" s="245"/>
    </row>
    <row r="14" spans="7:8" ht="15">
      <c r="G14" s="247"/>
      <c r="H14" s="245"/>
    </row>
    <row r="15" spans="7:8" ht="15">
      <c r="G15" s="247"/>
      <c r="H15" s="245"/>
    </row>
    <row r="16" ht="15">
      <c r="G16" s="247"/>
    </row>
    <row r="17" ht="15">
      <c r="G17" s="247"/>
    </row>
    <row r="18" ht="15">
      <c r="G18" s="247"/>
    </row>
    <row r="19" ht="15">
      <c r="G19" s="247"/>
    </row>
    <row r="20" spans="1:7" ht="15">
      <c r="A20" s="248"/>
      <c r="B20" s="43"/>
      <c r="C20" s="43"/>
      <c r="D20" s="43"/>
      <c r="E20" s="43"/>
      <c r="F20" s="249"/>
      <c r="G20" s="247"/>
    </row>
    <row r="21" spans="1:7" ht="15">
      <c r="A21" s="248"/>
      <c r="B21" s="43"/>
      <c r="C21" s="43"/>
      <c r="D21" s="43"/>
      <c r="E21" s="43"/>
      <c r="F21" s="249"/>
      <c r="G21" s="247"/>
    </row>
    <row r="22" spans="1:7" ht="15">
      <c r="A22" s="248"/>
      <c r="B22" s="43"/>
      <c r="C22" s="43"/>
      <c r="D22" s="43"/>
      <c r="E22" s="43"/>
      <c r="F22" s="249"/>
      <c r="G22" s="247"/>
    </row>
    <row r="23" spans="1:7" ht="15">
      <c r="A23" s="248"/>
      <c r="B23" s="43"/>
      <c r="C23" s="43"/>
      <c r="D23" s="43"/>
      <c r="E23" s="43"/>
      <c r="F23" s="249"/>
      <c r="G23" s="247"/>
    </row>
    <row r="24" spans="1:7" ht="15">
      <c r="A24" s="248"/>
      <c r="B24" s="43"/>
      <c r="C24" s="43"/>
      <c r="D24" s="43"/>
      <c r="E24" s="43"/>
      <c r="F24" s="249"/>
      <c r="G24" s="247"/>
    </row>
    <row r="25" spans="1:7" ht="15">
      <c r="A25" s="248"/>
      <c r="B25" s="43"/>
      <c r="C25" s="43"/>
      <c r="D25" s="43"/>
      <c r="E25" s="43"/>
      <c r="F25" s="249"/>
      <c r="G25" s="247"/>
    </row>
    <row r="26" spans="1:7" ht="15">
      <c r="A26" s="248"/>
      <c r="B26" s="43"/>
      <c r="C26" s="43"/>
      <c r="D26" s="43"/>
      <c r="E26" s="43"/>
      <c r="F26" s="249"/>
      <c r="G26" s="247"/>
    </row>
    <row r="27" spans="1:7" ht="15">
      <c r="A27" s="248"/>
      <c r="B27" s="43"/>
      <c r="C27" s="43"/>
      <c r="D27" s="43"/>
      <c r="E27" s="43"/>
      <c r="F27" s="249"/>
      <c r="G27" s="247"/>
    </row>
    <row r="28" spans="1:7" ht="15">
      <c r="A28" s="248"/>
      <c r="B28" s="43"/>
      <c r="C28" s="43"/>
      <c r="D28" s="43"/>
      <c r="E28" s="43"/>
      <c r="F28" s="249"/>
      <c r="G28" s="247"/>
    </row>
    <row r="29" spans="1:7" ht="15">
      <c r="A29" s="248"/>
      <c r="B29" s="43"/>
      <c r="C29" s="43"/>
      <c r="D29" s="43"/>
      <c r="E29" s="43"/>
      <c r="F29" s="249"/>
      <c r="G29" s="247"/>
    </row>
    <row r="30" spans="1:7" ht="15">
      <c r="A30" s="248"/>
      <c r="B30" s="43"/>
      <c r="C30" s="43"/>
      <c r="D30" s="43"/>
      <c r="E30" s="43"/>
      <c r="F30" s="249"/>
      <c r="G30" s="247"/>
    </row>
    <row r="31" spans="1:7" ht="15">
      <c r="A31" s="248"/>
      <c r="B31" s="43"/>
      <c r="C31" s="43"/>
      <c r="D31" s="43"/>
      <c r="E31" s="43"/>
      <c r="F31" s="249"/>
      <c r="G31" s="247"/>
    </row>
    <row r="32" spans="1:7" ht="15">
      <c r="A32" s="248"/>
      <c r="B32" s="43"/>
      <c r="C32" s="43"/>
      <c r="D32" s="43"/>
      <c r="E32" s="43"/>
      <c r="F32" s="249"/>
      <c r="G32" s="247"/>
    </row>
    <row r="33" spans="1:7" ht="15.75" thickBot="1">
      <c r="A33" s="250"/>
      <c r="B33" s="54"/>
      <c r="C33" s="54"/>
      <c r="D33" s="54"/>
      <c r="E33" s="54"/>
      <c r="F33" s="251"/>
      <c r="G33" s="252"/>
    </row>
    <row r="34" spans="1:7" ht="31.5" customHeight="1">
      <c r="A34" s="392" t="s">
        <v>144</v>
      </c>
      <c r="B34" s="393"/>
      <c r="C34" s="393"/>
      <c r="D34" s="393"/>
      <c r="E34" s="393"/>
      <c r="F34" s="393"/>
      <c r="G34" s="394"/>
    </row>
    <row r="35" spans="1:7" ht="15.75" thickBot="1">
      <c r="A35" s="233" t="s">
        <v>108</v>
      </c>
      <c r="B35" s="234" t="s">
        <v>109</v>
      </c>
      <c r="C35" s="234" t="s">
        <v>110</v>
      </c>
      <c r="D35" s="234" t="s">
        <v>111</v>
      </c>
      <c r="E35" s="234" t="s">
        <v>112</v>
      </c>
      <c r="F35" s="234" t="s">
        <v>113</v>
      </c>
      <c r="G35" s="235" t="s">
        <v>114</v>
      </c>
    </row>
    <row r="36" spans="1:7" ht="15">
      <c r="A36" s="236">
        <v>4102</v>
      </c>
      <c r="B36" s="237">
        <v>410201</v>
      </c>
      <c r="C36" s="238" t="s">
        <v>145</v>
      </c>
      <c r="D36" s="238" t="s">
        <v>146</v>
      </c>
      <c r="E36" s="238" t="s">
        <v>147</v>
      </c>
      <c r="F36" s="237" t="s">
        <v>148</v>
      </c>
      <c r="G36" s="239"/>
    </row>
    <row r="37" spans="1:7" ht="15">
      <c r="A37" s="236">
        <v>4102</v>
      </c>
      <c r="B37" s="237">
        <v>410202</v>
      </c>
      <c r="C37" s="238" t="s">
        <v>149</v>
      </c>
      <c r="D37" s="238" t="s">
        <v>150</v>
      </c>
      <c r="E37" s="238" t="s">
        <v>147</v>
      </c>
      <c r="F37" s="237" t="s">
        <v>151</v>
      </c>
      <c r="G37" s="239"/>
    </row>
    <row r="38" spans="1:7" ht="15">
      <c r="A38" s="236">
        <v>4102</v>
      </c>
      <c r="B38" s="237">
        <v>410203</v>
      </c>
      <c r="C38" s="238" t="s">
        <v>152</v>
      </c>
      <c r="D38" s="238" t="s">
        <v>153</v>
      </c>
      <c r="E38" s="238" t="s">
        <v>154</v>
      </c>
      <c r="F38" s="237" t="s">
        <v>125</v>
      </c>
      <c r="G38" s="239"/>
    </row>
    <row r="39" spans="1:7" ht="15">
      <c r="A39" s="253">
        <v>4102</v>
      </c>
      <c r="B39" s="254">
        <v>410205</v>
      </c>
      <c r="C39" s="255" t="s">
        <v>155</v>
      </c>
      <c r="D39" s="255" t="s">
        <v>156</v>
      </c>
      <c r="E39" s="255" t="s">
        <v>157</v>
      </c>
      <c r="F39" s="246">
        <v>41091</v>
      </c>
      <c r="G39" s="239"/>
    </row>
    <row r="40" spans="1:7" ht="15">
      <c r="A40" s="236">
        <v>4102</v>
      </c>
      <c r="B40" s="237">
        <v>410204</v>
      </c>
      <c r="C40" s="238" t="s">
        <v>158</v>
      </c>
      <c r="D40" s="238" t="s">
        <v>159</v>
      </c>
      <c r="E40" s="238" t="s">
        <v>157</v>
      </c>
      <c r="F40" s="237" t="s">
        <v>160</v>
      </c>
      <c r="G40" s="239"/>
    </row>
    <row r="41" spans="1:7" ht="15">
      <c r="A41" s="236">
        <v>4102</v>
      </c>
      <c r="B41" s="237">
        <v>410206</v>
      </c>
      <c r="C41" s="238" t="s">
        <v>161</v>
      </c>
      <c r="D41" s="238" t="s">
        <v>153</v>
      </c>
      <c r="E41" s="238" t="s">
        <v>162</v>
      </c>
      <c r="F41" s="237" t="s">
        <v>160</v>
      </c>
      <c r="G41" s="239"/>
    </row>
    <row r="42" spans="1:8" ht="15">
      <c r="A42" s="236">
        <v>4102</v>
      </c>
      <c r="B42" s="237">
        <v>410207</v>
      </c>
      <c r="C42" s="238" t="s">
        <v>163</v>
      </c>
      <c r="D42" s="238" t="s">
        <v>164</v>
      </c>
      <c r="E42" s="238" t="s">
        <v>165</v>
      </c>
      <c r="F42" s="237" t="s">
        <v>160</v>
      </c>
      <c r="G42" s="239"/>
      <c r="H42" s="245"/>
    </row>
    <row r="43" spans="1:8" ht="15">
      <c r="A43" s="236">
        <v>4102</v>
      </c>
      <c r="B43" s="237">
        <v>410208</v>
      </c>
      <c r="C43" s="238" t="s">
        <v>166</v>
      </c>
      <c r="D43" s="238" t="s">
        <v>167</v>
      </c>
      <c r="E43" s="238" t="s">
        <v>168</v>
      </c>
      <c r="F43" s="237" t="s">
        <v>169</v>
      </c>
      <c r="G43" s="239"/>
      <c r="H43" s="245"/>
    </row>
    <row r="44" spans="1:8" ht="15">
      <c r="A44" s="256"/>
      <c r="B44" s="257"/>
      <c r="C44" s="242"/>
      <c r="D44" s="242"/>
      <c r="E44" s="242"/>
      <c r="F44" s="257"/>
      <c r="G44" s="244"/>
      <c r="H44" s="245"/>
    </row>
    <row r="45" spans="7:8" ht="15">
      <c r="G45" s="258"/>
      <c r="H45" s="245"/>
    </row>
    <row r="46" spans="7:8" ht="15">
      <c r="G46" s="258"/>
      <c r="H46" s="245"/>
    </row>
    <row r="47" spans="1:8" ht="15">
      <c r="A47" s="248"/>
      <c r="B47" s="43"/>
      <c r="C47" s="43"/>
      <c r="D47" s="43"/>
      <c r="E47" s="43"/>
      <c r="F47" s="249"/>
      <c r="G47" s="259"/>
      <c r="H47" s="245"/>
    </row>
    <row r="48" spans="1:8" ht="15">
      <c r="A48" s="248"/>
      <c r="B48" s="43"/>
      <c r="C48" s="43"/>
      <c r="D48" s="43"/>
      <c r="E48" s="43"/>
      <c r="F48" s="249"/>
      <c r="G48" s="259"/>
      <c r="H48" s="245"/>
    </row>
    <row r="49" spans="1:8" ht="15">
      <c r="A49" s="248"/>
      <c r="B49" s="43"/>
      <c r="C49" s="43"/>
      <c r="D49" s="43"/>
      <c r="E49" s="43"/>
      <c r="F49" s="249"/>
      <c r="G49" s="247"/>
      <c r="H49" s="245"/>
    </row>
    <row r="50" spans="1:8" ht="15">
      <c r="A50" s="248"/>
      <c r="B50" s="43"/>
      <c r="C50" s="43"/>
      <c r="D50" s="43"/>
      <c r="E50" s="43"/>
      <c r="F50" s="249"/>
      <c r="G50" s="247"/>
      <c r="H50" s="245"/>
    </row>
    <row r="51" spans="1:8" ht="15">
      <c r="A51" s="248"/>
      <c r="B51" s="43"/>
      <c r="C51" s="43"/>
      <c r="D51" s="43"/>
      <c r="E51" s="43"/>
      <c r="F51" s="249"/>
      <c r="G51" s="247"/>
      <c r="H51" s="245"/>
    </row>
    <row r="52" spans="1:8" ht="15">
      <c r="A52" s="248"/>
      <c r="B52" s="43"/>
      <c r="C52" s="43"/>
      <c r="D52" s="43"/>
      <c r="E52" s="43"/>
      <c r="F52" s="249"/>
      <c r="G52" s="247"/>
      <c r="H52" s="245"/>
    </row>
    <row r="53" spans="1:8" ht="15">
      <c r="A53" s="248"/>
      <c r="B53" s="43"/>
      <c r="C53" s="43"/>
      <c r="D53" s="43"/>
      <c r="E53" s="43"/>
      <c r="F53" s="249"/>
      <c r="G53" s="247"/>
      <c r="H53" s="245"/>
    </row>
    <row r="54" spans="1:8" ht="15.75">
      <c r="A54" s="248"/>
      <c r="B54" s="43"/>
      <c r="C54" s="260"/>
      <c r="D54" s="43"/>
      <c r="E54" s="43"/>
      <c r="F54" s="249"/>
      <c r="G54" s="247"/>
      <c r="H54" s="245"/>
    </row>
    <row r="55" spans="1:8" ht="15">
      <c r="A55" s="248"/>
      <c r="B55" s="43"/>
      <c r="C55" s="43"/>
      <c r="D55" s="43"/>
      <c r="E55" s="43"/>
      <c r="F55" s="249"/>
      <c r="G55" s="247"/>
      <c r="H55" s="245"/>
    </row>
    <row r="56" spans="1:8" ht="15">
      <c r="A56" s="248"/>
      <c r="B56" s="43"/>
      <c r="C56" s="43"/>
      <c r="D56" s="43"/>
      <c r="E56" s="43"/>
      <c r="F56" s="249"/>
      <c r="G56" s="247"/>
      <c r="H56" s="245"/>
    </row>
    <row r="57" spans="1:7" ht="15">
      <c r="A57" s="248"/>
      <c r="B57" s="43"/>
      <c r="C57" s="43"/>
      <c r="D57" s="43"/>
      <c r="E57" s="43"/>
      <c r="F57" s="249"/>
      <c r="G57" s="247"/>
    </row>
    <row r="58" spans="1:7" ht="15">
      <c r="A58" s="248"/>
      <c r="B58" s="43"/>
      <c r="C58" s="43"/>
      <c r="D58" s="43"/>
      <c r="E58" s="43"/>
      <c r="F58" s="249"/>
      <c r="G58" s="247"/>
    </row>
    <row r="59" spans="1:7" ht="15">
      <c r="A59" s="248"/>
      <c r="B59" s="43"/>
      <c r="C59" s="43"/>
      <c r="D59" s="43"/>
      <c r="E59" s="43"/>
      <c r="F59" s="249"/>
      <c r="G59" s="247"/>
    </row>
    <row r="60" spans="1:7" ht="15">
      <c r="A60" s="248"/>
      <c r="B60" s="43"/>
      <c r="C60" s="43"/>
      <c r="D60" s="43"/>
      <c r="E60" s="43"/>
      <c r="F60" s="249"/>
      <c r="G60" s="247"/>
    </row>
    <row r="61" spans="1:7" ht="15">
      <c r="A61" s="248"/>
      <c r="B61" s="43"/>
      <c r="C61" s="43"/>
      <c r="D61" s="43"/>
      <c r="E61" s="43"/>
      <c r="F61" s="249"/>
      <c r="G61" s="247"/>
    </row>
    <row r="62" spans="1:7" ht="15">
      <c r="A62" s="248"/>
      <c r="B62" s="43"/>
      <c r="C62" s="43"/>
      <c r="D62" s="43"/>
      <c r="E62" s="43"/>
      <c r="F62" s="249"/>
      <c r="G62" s="247"/>
    </row>
    <row r="63" spans="1:7" ht="15">
      <c r="A63" s="248"/>
      <c r="B63" s="43"/>
      <c r="C63" s="43"/>
      <c r="D63" s="43"/>
      <c r="E63" s="43"/>
      <c r="F63" s="249"/>
      <c r="G63" s="247"/>
    </row>
    <row r="64" spans="1:7" ht="15">
      <c r="A64" s="248"/>
      <c r="B64" s="43"/>
      <c r="C64" s="43"/>
      <c r="D64" s="43"/>
      <c r="E64" s="43"/>
      <c r="F64" s="249"/>
      <c r="G64" s="247"/>
    </row>
    <row r="65" spans="1:7" ht="15">
      <c r="A65" s="248"/>
      <c r="B65" s="43"/>
      <c r="C65" s="43"/>
      <c r="D65" s="43"/>
      <c r="E65" s="43"/>
      <c r="F65" s="249"/>
      <c r="G65" s="247"/>
    </row>
    <row r="66" spans="1:7" ht="15.75" thickBot="1">
      <c r="A66" s="250"/>
      <c r="B66" s="54"/>
      <c r="C66" s="54"/>
      <c r="D66" s="54"/>
      <c r="E66" s="54"/>
      <c r="F66" s="251"/>
      <c r="G66" s="252"/>
    </row>
    <row r="67" spans="1:7" ht="31.5" customHeight="1">
      <c r="A67" s="392" t="s">
        <v>170</v>
      </c>
      <c r="B67" s="393"/>
      <c r="C67" s="393"/>
      <c r="D67" s="393"/>
      <c r="E67" s="393"/>
      <c r="F67" s="393"/>
      <c r="G67" s="394"/>
    </row>
    <row r="68" spans="1:7" ht="15.75" thickBot="1">
      <c r="A68" s="233" t="s">
        <v>108</v>
      </c>
      <c r="B68" s="234" t="s">
        <v>109</v>
      </c>
      <c r="C68" s="234" t="s">
        <v>110</v>
      </c>
      <c r="D68" s="234" t="s">
        <v>111</v>
      </c>
      <c r="E68" s="234" t="s">
        <v>112</v>
      </c>
      <c r="F68" s="234" t="s">
        <v>113</v>
      </c>
      <c r="G68" s="235" t="s">
        <v>114</v>
      </c>
    </row>
    <row r="69" spans="1:7" ht="15">
      <c r="A69" s="236">
        <v>4103</v>
      </c>
      <c r="B69" s="237">
        <v>410301</v>
      </c>
      <c r="C69" s="238" t="s">
        <v>171</v>
      </c>
      <c r="D69" s="238" t="s">
        <v>172</v>
      </c>
      <c r="E69" s="238" t="s">
        <v>173</v>
      </c>
      <c r="F69" s="237" t="s">
        <v>160</v>
      </c>
      <c r="G69" s="239"/>
    </row>
    <row r="70" spans="1:7" ht="15">
      <c r="A70" s="236">
        <v>4103</v>
      </c>
      <c r="B70" s="237">
        <v>410302</v>
      </c>
      <c r="C70" s="238" t="s">
        <v>174</v>
      </c>
      <c r="D70" s="238" t="s">
        <v>175</v>
      </c>
      <c r="E70" s="238" t="s">
        <v>176</v>
      </c>
      <c r="F70" s="237" t="s">
        <v>177</v>
      </c>
      <c r="G70" s="239"/>
    </row>
    <row r="71" spans="1:7" ht="15">
      <c r="A71" s="236">
        <v>4103</v>
      </c>
      <c r="B71" s="237">
        <v>410303</v>
      </c>
      <c r="C71" s="238" t="s">
        <v>178</v>
      </c>
      <c r="D71" s="238" t="s">
        <v>179</v>
      </c>
      <c r="E71" s="238" t="s">
        <v>180</v>
      </c>
      <c r="F71" s="237" t="s">
        <v>177</v>
      </c>
      <c r="G71" s="239"/>
    </row>
    <row r="72" spans="1:7" ht="15">
      <c r="A72" s="236">
        <v>4103</v>
      </c>
      <c r="B72" s="237">
        <v>410304</v>
      </c>
      <c r="C72" s="238" t="s">
        <v>181</v>
      </c>
      <c r="D72" s="238" t="s">
        <v>182</v>
      </c>
      <c r="E72" s="238" t="s">
        <v>183</v>
      </c>
      <c r="F72" s="237" t="s">
        <v>184</v>
      </c>
      <c r="G72" s="239"/>
    </row>
    <row r="73" spans="1:7" ht="15">
      <c r="A73" s="236">
        <v>4103</v>
      </c>
      <c r="B73" s="237">
        <v>410305</v>
      </c>
      <c r="C73" s="238" t="s">
        <v>185</v>
      </c>
      <c r="D73" s="238" t="s">
        <v>186</v>
      </c>
      <c r="E73" s="238" t="s">
        <v>187</v>
      </c>
      <c r="F73" s="237" t="s">
        <v>184</v>
      </c>
      <c r="G73" s="239"/>
    </row>
    <row r="74" spans="1:7" ht="15">
      <c r="A74" s="236">
        <v>4103</v>
      </c>
      <c r="B74" s="237">
        <v>410306</v>
      </c>
      <c r="C74" s="238" t="s">
        <v>188</v>
      </c>
      <c r="D74" s="238" t="s">
        <v>134</v>
      </c>
      <c r="E74" s="238" t="s">
        <v>189</v>
      </c>
      <c r="F74" s="237" t="s">
        <v>136</v>
      </c>
      <c r="G74" s="239"/>
    </row>
    <row r="75" spans="1:7" ht="15">
      <c r="A75" s="236">
        <v>4103</v>
      </c>
      <c r="B75" s="237">
        <v>410307</v>
      </c>
      <c r="C75" s="238" t="s">
        <v>190</v>
      </c>
      <c r="D75" s="238" t="s">
        <v>191</v>
      </c>
      <c r="E75" s="238" t="s">
        <v>189</v>
      </c>
      <c r="F75" s="237" t="s">
        <v>129</v>
      </c>
      <c r="G75" s="239"/>
    </row>
    <row r="76" spans="1:7" ht="15">
      <c r="A76" s="236">
        <v>4103</v>
      </c>
      <c r="B76" s="237">
        <v>410308</v>
      </c>
      <c r="C76" s="238" t="s">
        <v>192</v>
      </c>
      <c r="D76" s="238" t="s">
        <v>193</v>
      </c>
      <c r="E76" s="238" t="s">
        <v>194</v>
      </c>
      <c r="F76" s="237" t="s">
        <v>148</v>
      </c>
      <c r="G76" s="239"/>
    </row>
    <row r="77" spans="1:7" ht="15">
      <c r="A77" s="240"/>
      <c r="B77" s="241"/>
      <c r="C77" s="261"/>
      <c r="D77" s="261"/>
      <c r="E77" s="261"/>
      <c r="F77" s="241"/>
      <c r="G77" s="239"/>
    </row>
    <row r="78" spans="1:7" ht="15">
      <c r="A78" s="240"/>
      <c r="B78" s="241"/>
      <c r="C78" s="242"/>
      <c r="D78" s="242"/>
      <c r="E78" s="242"/>
      <c r="F78" s="241"/>
      <c r="G78" s="244"/>
    </row>
    <row r="79" spans="1:7" ht="15">
      <c r="A79" s="256"/>
      <c r="B79" s="257"/>
      <c r="C79" s="242"/>
      <c r="D79" s="242"/>
      <c r="E79" s="242"/>
      <c r="F79" s="241"/>
      <c r="G79" s="244"/>
    </row>
    <row r="80" spans="1:7" ht="15.75">
      <c r="A80" s="256"/>
      <c r="B80" s="257"/>
      <c r="C80" s="242"/>
      <c r="D80" s="242"/>
      <c r="E80" s="242"/>
      <c r="F80" s="260"/>
      <c r="G80" s="244"/>
    </row>
    <row r="81" spans="1:9" ht="15.75">
      <c r="A81" s="248"/>
      <c r="B81" s="43"/>
      <c r="C81" s="43"/>
      <c r="D81" s="43"/>
      <c r="E81" s="43"/>
      <c r="F81" s="260"/>
      <c r="G81" s="259"/>
      <c r="H81" s="245"/>
      <c r="I81" s="245"/>
    </row>
    <row r="82" spans="1:9" ht="15">
      <c r="A82" s="248"/>
      <c r="B82" s="43"/>
      <c r="C82" s="43"/>
      <c r="D82" s="43"/>
      <c r="E82" s="43"/>
      <c r="F82" s="249"/>
      <c r="G82" s="247"/>
      <c r="H82" s="245"/>
      <c r="I82" s="245"/>
    </row>
    <row r="83" spans="1:9" ht="15">
      <c r="A83" s="248"/>
      <c r="B83" s="43"/>
      <c r="C83" s="43"/>
      <c r="D83" s="43"/>
      <c r="E83" s="43"/>
      <c r="F83" s="249"/>
      <c r="G83" s="247"/>
      <c r="H83" s="245"/>
      <c r="I83" s="245"/>
    </row>
    <row r="84" spans="1:9" ht="15">
      <c r="A84" s="248"/>
      <c r="B84" s="43"/>
      <c r="C84" s="43"/>
      <c r="D84" s="43"/>
      <c r="E84" s="43"/>
      <c r="F84" s="249"/>
      <c r="G84" s="247"/>
      <c r="H84" s="245"/>
      <c r="I84" s="245"/>
    </row>
    <row r="85" spans="1:9" ht="15">
      <c r="A85" s="248"/>
      <c r="B85" s="43"/>
      <c r="C85" s="43"/>
      <c r="D85" s="43"/>
      <c r="E85" s="43"/>
      <c r="F85" s="249"/>
      <c r="G85" s="247"/>
      <c r="H85" s="245"/>
      <c r="I85" s="245"/>
    </row>
    <row r="86" spans="1:9" ht="15">
      <c r="A86" s="248"/>
      <c r="B86" s="43"/>
      <c r="C86" s="43"/>
      <c r="D86" s="43"/>
      <c r="E86" s="43"/>
      <c r="F86" s="249"/>
      <c r="G86" s="247"/>
      <c r="H86" s="245"/>
      <c r="I86" s="245"/>
    </row>
    <row r="87" spans="1:9" ht="15">
      <c r="A87" s="248"/>
      <c r="B87" s="43"/>
      <c r="C87" s="43"/>
      <c r="D87" s="43"/>
      <c r="E87" s="43"/>
      <c r="F87" s="249"/>
      <c r="G87" s="247"/>
      <c r="H87" s="245"/>
      <c r="I87" s="245"/>
    </row>
    <row r="88" spans="1:9" ht="15">
      <c r="A88" s="248"/>
      <c r="B88" s="43"/>
      <c r="C88" s="43"/>
      <c r="D88" s="43"/>
      <c r="E88" s="43"/>
      <c r="F88" s="249"/>
      <c r="G88" s="247"/>
      <c r="H88" s="245"/>
      <c r="I88" s="245"/>
    </row>
    <row r="89" spans="1:7" ht="15">
      <c r="A89" s="248"/>
      <c r="B89" s="43"/>
      <c r="C89" s="43"/>
      <c r="D89" s="43"/>
      <c r="E89" s="43"/>
      <c r="F89" s="249"/>
      <c r="G89" s="247"/>
    </row>
    <row r="90" spans="1:7" ht="15">
      <c r="A90" s="248"/>
      <c r="B90" s="43"/>
      <c r="C90" s="43"/>
      <c r="D90" s="43"/>
      <c r="E90" s="43"/>
      <c r="F90" s="249"/>
      <c r="G90" s="247"/>
    </row>
    <row r="91" spans="1:7" ht="15">
      <c r="A91" s="248"/>
      <c r="B91" s="43"/>
      <c r="C91" s="43"/>
      <c r="D91" s="43"/>
      <c r="E91" s="43"/>
      <c r="F91" s="249"/>
      <c r="G91" s="247"/>
    </row>
    <row r="92" spans="1:7" ht="15">
      <c r="A92" s="248"/>
      <c r="B92" s="43"/>
      <c r="C92" s="43"/>
      <c r="D92" s="43"/>
      <c r="E92" s="43"/>
      <c r="F92" s="249"/>
      <c r="G92" s="247"/>
    </row>
    <row r="93" spans="1:7" ht="15">
      <c r="A93" s="248"/>
      <c r="B93" s="43"/>
      <c r="C93" s="43"/>
      <c r="D93" s="43"/>
      <c r="E93" s="43"/>
      <c r="F93" s="249"/>
      <c r="G93" s="247"/>
    </row>
    <row r="94" spans="1:7" ht="15">
      <c r="A94" s="248"/>
      <c r="B94" s="43"/>
      <c r="C94" s="43"/>
      <c r="D94" s="43"/>
      <c r="E94" s="43"/>
      <c r="F94" s="249"/>
      <c r="G94" s="247"/>
    </row>
    <row r="95" spans="1:7" ht="15">
      <c r="A95" s="248"/>
      <c r="B95" s="43"/>
      <c r="C95" s="43"/>
      <c r="D95" s="43"/>
      <c r="E95" s="43"/>
      <c r="F95" s="249"/>
      <c r="G95" s="247"/>
    </row>
    <row r="96" spans="1:7" ht="15">
      <c r="A96" s="248"/>
      <c r="B96" s="43"/>
      <c r="C96" s="43"/>
      <c r="D96" s="43"/>
      <c r="E96" s="43"/>
      <c r="F96" s="249"/>
      <c r="G96" s="247"/>
    </row>
    <row r="97" spans="1:7" ht="15">
      <c r="A97" s="248"/>
      <c r="B97" s="43"/>
      <c r="C97" s="43"/>
      <c r="D97" s="43"/>
      <c r="E97" s="43"/>
      <c r="F97" s="249"/>
      <c r="G97" s="247"/>
    </row>
    <row r="98" spans="1:7" ht="15">
      <c r="A98" s="248"/>
      <c r="B98" s="43"/>
      <c r="C98" s="43"/>
      <c r="D98" s="43"/>
      <c r="E98" s="43"/>
      <c r="F98" s="249"/>
      <c r="G98" s="247"/>
    </row>
    <row r="99" spans="1:7" ht="15.75" thickBot="1">
      <c r="A99" s="250"/>
      <c r="B99" s="54"/>
      <c r="C99" s="54"/>
      <c r="D99" s="54"/>
      <c r="E99" s="54"/>
      <c r="F99" s="251"/>
      <c r="G99" s="252"/>
    </row>
    <row r="100" spans="1:7" ht="31.5" customHeight="1">
      <c r="A100" s="392" t="s">
        <v>195</v>
      </c>
      <c r="B100" s="393"/>
      <c r="C100" s="393"/>
      <c r="D100" s="393"/>
      <c r="E100" s="393"/>
      <c r="F100" s="393"/>
      <c r="G100" s="394"/>
    </row>
    <row r="101" spans="1:7" ht="15.75" thickBot="1">
      <c r="A101" s="233" t="s">
        <v>108</v>
      </c>
      <c r="B101" s="234" t="s">
        <v>109</v>
      </c>
      <c r="C101" s="234" t="s">
        <v>110</v>
      </c>
      <c r="D101" s="234" t="s">
        <v>111</v>
      </c>
      <c r="E101" s="234" t="s">
        <v>112</v>
      </c>
      <c r="F101" s="234" t="s">
        <v>113</v>
      </c>
      <c r="G101" s="235" t="s">
        <v>114</v>
      </c>
    </row>
    <row r="102" spans="1:7" ht="15">
      <c r="A102" s="236">
        <v>4104</v>
      </c>
      <c r="B102" s="237">
        <v>410401</v>
      </c>
      <c r="C102" s="238" t="s">
        <v>196</v>
      </c>
      <c r="D102" s="238" t="s">
        <v>197</v>
      </c>
      <c r="E102" s="238" t="s">
        <v>198</v>
      </c>
      <c r="F102" s="237" t="s">
        <v>148</v>
      </c>
      <c r="G102" s="239"/>
    </row>
    <row r="103" spans="1:7" ht="15">
      <c r="A103" s="236">
        <v>4104</v>
      </c>
      <c r="B103" s="237">
        <v>410402</v>
      </c>
      <c r="C103" s="238" t="s">
        <v>199</v>
      </c>
      <c r="D103" s="238" t="s">
        <v>153</v>
      </c>
      <c r="E103" s="238" t="s">
        <v>200</v>
      </c>
      <c r="F103" s="237" t="s">
        <v>177</v>
      </c>
      <c r="G103" s="239"/>
    </row>
    <row r="104" spans="1:7" ht="15">
      <c r="A104" s="236">
        <v>4104</v>
      </c>
      <c r="B104" s="237">
        <v>410403</v>
      </c>
      <c r="C104" s="238" t="s">
        <v>201</v>
      </c>
      <c r="D104" s="238" t="s">
        <v>202</v>
      </c>
      <c r="E104" s="238" t="s">
        <v>203</v>
      </c>
      <c r="F104" s="237" t="s">
        <v>160</v>
      </c>
      <c r="G104" s="239"/>
    </row>
    <row r="105" spans="1:7" ht="15">
      <c r="A105" s="236">
        <v>4104</v>
      </c>
      <c r="B105" s="237">
        <v>410404</v>
      </c>
      <c r="C105" s="238" t="s">
        <v>204</v>
      </c>
      <c r="D105" s="238" t="s">
        <v>179</v>
      </c>
      <c r="E105" s="238" t="s">
        <v>205</v>
      </c>
      <c r="F105" s="237" t="s">
        <v>125</v>
      </c>
      <c r="G105" s="239"/>
    </row>
    <row r="106" spans="1:7" ht="15">
      <c r="A106" s="236">
        <v>4104</v>
      </c>
      <c r="B106" s="237">
        <v>410405</v>
      </c>
      <c r="C106" s="238" t="s">
        <v>206</v>
      </c>
      <c r="D106" s="238" t="s">
        <v>207</v>
      </c>
      <c r="E106" s="238" t="s">
        <v>208</v>
      </c>
      <c r="F106" s="237" t="s">
        <v>209</v>
      </c>
      <c r="G106" s="239"/>
    </row>
    <row r="107" spans="1:7" ht="15">
      <c r="A107" s="236">
        <v>4104</v>
      </c>
      <c r="B107" s="237">
        <v>410406</v>
      </c>
      <c r="C107" s="238" t="s">
        <v>210</v>
      </c>
      <c r="D107" s="238" t="s">
        <v>211</v>
      </c>
      <c r="E107" s="238" t="s">
        <v>212</v>
      </c>
      <c r="F107" s="237" t="s">
        <v>129</v>
      </c>
      <c r="G107" s="239"/>
    </row>
    <row r="108" spans="1:8" ht="15">
      <c r="A108" s="236">
        <v>4104</v>
      </c>
      <c r="B108" s="237">
        <v>410407</v>
      </c>
      <c r="C108" s="238" t="s">
        <v>213</v>
      </c>
      <c r="D108" s="238" t="s">
        <v>214</v>
      </c>
      <c r="E108" s="238" t="s">
        <v>215</v>
      </c>
      <c r="F108" s="237" t="s">
        <v>129</v>
      </c>
      <c r="G108" s="239"/>
      <c r="H108" s="245"/>
    </row>
    <row r="109" spans="1:8" ht="15">
      <c r="A109" s="236">
        <v>4104</v>
      </c>
      <c r="B109" s="237">
        <v>410408</v>
      </c>
      <c r="C109" s="238" t="s">
        <v>216</v>
      </c>
      <c r="D109" s="238" t="s">
        <v>217</v>
      </c>
      <c r="E109" s="238" t="s">
        <v>218</v>
      </c>
      <c r="F109" s="237" t="s">
        <v>129</v>
      </c>
      <c r="G109" s="239"/>
      <c r="H109" s="245"/>
    </row>
    <row r="110" spans="1:8" ht="15">
      <c r="A110" s="236">
        <v>4104</v>
      </c>
      <c r="B110" s="237">
        <v>410409</v>
      </c>
      <c r="C110" s="238" t="s">
        <v>219</v>
      </c>
      <c r="D110" s="238" t="s">
        <v>220</v>
      </c>
      <c r="E110" s="238" t="s">
        <v>221</v>
      </c>
      <c r="F110" s="237" t="s">
        <v>136</v>
      </c>
      <c r="G110" s="239"/>
      <c r="H110" s="245"/>
    </row>
    <row r="111" spans="1:8" ht="15">
      <c r="A111" s="236">
        <v>4104</v>
      </c>
      <c r="B111" s="237">
        <v>410410</v>
      </c>
      <c r="C111" s="238" t="s">
        <v>222</v>
      </c>
      <c r="D111" s="238" t="s">
        <v>223</v>
      </c>
      <c r="E111" s="238" t="s">
        <v>224</v>
      </c>
      <c r="F111" s="237" t="s">
        <v>129</v>
      </c>
      <c r="G111" s="244"/>
      <c r="H111" s="245"/>
    </row>
    <row r="112" spans="1:8" ht="15">
      <c r="A112" s="240"/>
      <c r="B112" s="241"/>
      <c r="C112" s="261"/>
      <c r="D112" s="261"/>
      <c r="E112" s="261"/>
      <c r="F112" s="241"/>
      <c r="G112" s="259"/>
      <c r="H112" s="245"/>
    </row>
    <row r="113" spans="1:8" ht="15">
      <c r="A113" s="248"/>
      <c r="B113" s="43"/>
      <c r="C113" s="43"/>
      <c r="D113" s="43"/>
      <c r="E113" s="43"/>
      <c r="F113" s="249"/>
      <c r="G113" s="259"/>
      <c r="H113" s="245"/>
    </row>
    <row r="114" spans="1:7" ht="15">
      <c r="A114" s="248"/>
      <c r="B114" s="43"/>
      <c r="C114" s="43"/>
      <c r="D114" s="43"/>
      <c r="E114" s="43"/>
      <c r="F114" s="249"/>
      <c r="G114" s="259"/>
    </row>
    <row r="115" spans="1:7" ht="15">
      <c r="A115" s="248"/>
      <c r="B115" s="43"/>
      <c r="C115" s="43"/>
      <c r="D115" s="43"/>
      <c r="E115" s="43"/>
      <c r="F115" s="249"/>
      <c r="G115" s="247"/>
    </row>
    <row r="116" spans="1:7" ht="15">
      <c r="A116" s="248"/>
      <c r="B116" s="43"/>
      <c r="C116" s="43"/>
      <c r="D116" s="43"/>
      <c r="E116" s="43"/>
      <c r="F116" s="249"/>
      <c r="G116" s="247"/>
    </row>
    <row r="117" spans="1:7" ht="15">
      <c r="A117" s="248"/>
      <c r="B117" s="43"/>
      <c r="C117" s="43"/>
      <c r="D117" s="43"/>
      <c r="E117" s="43"/>
      <c r="F117" s="249"/>
      <c r="G117" s="247"/>
    </row>
    <row r="118" spans="1:7" ht="15">
      <c r="A118" s="248"/>
      <c r="B118" s="43"/>
      <c r="C118" s="43"/>
      <c r="D118" s="43"/>
      <c r="E118" s="43"/>
      <c r="F118" s="249"/>
      <c r="G118" s="247"/>
    </row>
    <row r="119" spans="1:7" ht="15">
      <c r="A119" s="248"/>
      <c r="B119" s="43"/>
      <c r="C119" s="43"/>
      <c r="D119" s="43"/>
      <c r="E119" s="43"/>
      <c r="F119" s="249"/>
      <c r="G119" s="247"/>
    </row>
    <row r="120" spans="1:7" ht="15">
      <c r="A120" s="248"/>
      <c r="B120" s="43"/>
      <c r="C120" s="43"/>
      <c r="D120" s="43"/>
      <c r="E120" s="43"/>
      <c r="F120" s="249"/>
      <c r="G120" s="247"/>
    </row>
    <row r="121" spans="1:7" ht="15">
      <c r="A121" s="248"/>
      <c r="B121" s="43"/>
      <c r="C121" s="43"/>
      <c r="D121" s="43"/>
      <c r="E121" s="43"/>
      <c r="F121" s="249"/>
      <c r="G121" s="247"/>
    </row>
    <row r="122" spans="1:7" ht="15">
      <c r="A122" s="248"/>
      <c r="B122" s="43"/>
      <c r="C122" s="43"/>
      <c r="D122" s="43"/>
      <c r="E122" s="43"/>
      <c r="F122" s="249"/>
      <c r="G122" s="247"/>
    </row>
    <row r="123" spans="1:7" ht="15">
      <c r="A123" s="248"/>
      <c r="B123" s="43"/>
      <c r="C123" s="43"/>
      <c r="D123" s="43"/>
      <c r="E123" s="43"/>
      <c r="F123" s="249"/>
      <c r="G123" s="247"/>
    </row>
    <row r="124" spans="1:7" ht="15">
      <c r="A124" s="248"/>
      <c r="B124" s="43"/>
      <c r="C124" s="43"/>
      <c r="D124" s="43"/>
      <c r="E124" s="43"/>
      <c r="F124" s="249"/>
      <c r="G124" s="247"/>
    </row>
    <row r="125" spans="1:7" ht="15">
      <c r="A125" s="248"/>
      <c r="B125" s="43"/>
      <c r="C125" s="43"/>
      <c r="D125" s="43"/>
      <c r="E125" s="43"/>
      <c r="F125" s="249"/>
      <c r="G125" s="247"/>
    </row>
    <row r="126" spans="1:7" ht="15">
      <c r="A126" s="248"/>
      <c r="B126" s="43"/>
      <c r="C126" s="43"/>
      <c r="D126" s="43"/>
      <c r="E126" s="43"/>
      <c r="F126" s="249"/>
      <c r="G126" s="247"/>
    </row>
    <row r="127" spans="1:7" ht="15">
      <c r="A127" s="248"/>
      <c r="B127" s="43"/>
      <c r="C127" s="43"/>
      <c r="D127" s="43"/>
      <c r="E127" s="43"/>
      <c r="F127" s="249"/>
      <c r="G127" s="247"/>
    </row>
    <row r="128" spans="1:7" ht="15">
      <c r="A128" s="248"/>
      <c r="B128" s="43"/>
      <c r="C128" s="43"/>
      <c r="D128" s="43"/>
      <c r="E128" s="43"/>
      <c r="F128" s="249"/>
      <c r="G128" s="247"/>
    </row>
    <row r="129" spans="1:7" ht="15">
      <c r="A129" s="248"/>
      <c r="B129" s="43"/>
      <c r="C129" s="43"/>
      <c r="D129" s="43"/>
      <c r="E129" s="43"/>
      <c r="F129" s="249"/>
      <c r="G129" s="247"/>
    </row>
    <row r="130" spans="1:7" ht="15">
      <c r="A130" s="248"/>
      <c r="B130" s="43"/>
      <c r="C130" s="43"/>
      <c r="D130" s="43"/>
      <c r="E130" s="43"/>
      <c r="F130" s="249"/>
      <c r="G130" s="247"/>
    </row>
    <row r="131" spans="1:7" ht="15">
      <c r="A131" s="248"/>
      <c r="B131" s="43"/>
      <c r="C131" s="43"/>
      <c r="D131" s="43"/>
      <c r="E131" s="43"/>
      <c r="F131" s="249"/>
      <c r="G131" s="247"/>
    </row>
    <row r="132" spans="1:7" ht="15.75" thickBot="1">
      <c r="A132" s="250"/>
      <c r="B132" s="54"/>
      <c r="C132" s="54"/>
      <c r="D132" s="54"/>
      <c r="E132" s="54"/>
      <c r="F132" s="251"/>
      <c r="G132" s="252"/>
    </row>
    <row r="133" spans="1:7" ht="31.5" customHeight="1">
      <c r="A133" s="392" t="s">
        <v>225</v>
      </c>
      <c r="B133" s="393"/>
      <c r="C133" s="393"/>
      <c r="D133" s="393"/>
      <c r="E133" s="393"/>
      <c r="F133" s="393"/>
      <c r="G133" s="394"/>
    </row>
    <row r="134" spans="1:7" ht="15.75" thickBot="1">
      <c r="A134" s="233" t="s">
        <v>108</v>
      </c>
      <c r="B134" s="234" t="s">
        <v>109</v>
      </c>
      <c r="C134" s="234" t="s">
        <v>110</v>
      </c>
      <c r="D134" s="234" t="s">
        <v>111</v>
      </c>
      <c r="E134" s="234" t="s">
        <v>112</v>
      </c>
      <c r="F134" s="234" t="s">
        <v>113</v>
      </c>
      <c r="G134" s="235" t="s">
        <v>114</v>
      </c>
    </row>
    <row r="135" spans="1:7" ht="15">
      <c r="A135" s="236">
        <v>4105</v>
      </c>
      <c r="B135" s="237">
        <v>410501</v>
      </c>
      <c r="C135" s="238" t="s">
        <v>226</v>
      </c>
      <c r="D135" s="238" t="s">
        <v>227</v>
      </c>
      <c r="E135" s="238" t="s">
        <v>228</v>
      </c>
      <c r="F135" s="237" t="s">
        <v>125</v>
      </c>
      <c r="G135" s="239"/>
    </row>
    <row r="136" spans="1:7" ht="15">
      <c r="A136" s="236">
        <v>4105</v>
      </c>
      <c r="B136" s="237">
        <v>410502</v>
      </c>
      <c r="C136" s="238" t="s">
        <v>229</v>
      </c>
      <c r="D136" s="238" t="s">
        <v>230</v>
      </c>
      <c r="E136" s="238" t="s">
        <v>231</v>
      </c>
      <c r="F136" s="237" t="s">
        <v>232</v>
      </c>
      <c r="G136" s="239"/>
    </row>
    <row r="137" spans="1:7" ht="15">
      <c r="A137" s="236">
        <v>4105</v>
      </c>
      <c r="B137" s="237">
        <v>410503</v>
      </c>
      <c r="C137" s="238" t="s">
        <v>233</v>
      </c>
      <c r="D137" s="238" t="s">
        <v>234</v>
      </c>
      <c r="E137" s="238" t="s">
        <v>235</v>
      </c>
      <c r="F137" s="237" t="s">
        <v>236</v>
      </c>
      <c r="G137" s="239"/>
    </row>
    <row r="138" spans="1:7" ht="15">
      <c r="A138" s="236">
        <v>4105</v>
      </c>
      <c r="B138" s="237">
        <v>410504</v>
      </c>
      <c r="C138" s="238" t="s">
        <v>237</v>
      </c>
      <c r="D138" s="238" t="s">
        <v>238</v>
      </c>
      <c r="E138" s="238" t="s">
        <v>239</v>
      </c>
      <c r="F138" s="237" t="s">
        <v>125</v>
      </c>
      <c r="G138" s="239"/>
    </row>
    <row r="139" spans="1:7" ht="15">
      <c r="A139" s="236">
        <v>4105</v>
      </c>
      <c r="B139" s="237">
        <v>410505</v>
      </c>
      <c r="C139" s="238" t="s">
        <v>240</v>
      </c>
      <c r="D139" s="238" t="s">
        <v>241</v>
      </c>
      <c r="E139" s="238" t="s">
        <v>242</v>
      </c>
      <c r="F139" s="237" t="s">
        <v>129</v>
      </c>
      <c r="G139" s="239"/>
    </row>
    <row r="140" spans="1:7" ht="15">
      <c r="A140" s="236">
        <v>4105</v>
      </c>
      <c r="B140" s="237">
        <v>410506</v>
      </c>
      <c r="C140" s="238" t="s">
        <v>243</v>
      </c>
      <c r="D140" s="238" t="s">
        <v>244</v>
      </c>
      <c r="E140" s="238" t="s">
        <v>245</v>
      </c>
      <c r="F140" s="237" t="s">
        <v>125</v>
      </c>
      <c r="G140" s="239"/>
    </row>
    <row r="141" spans="1:7" ht="15">
      <c r="A141" s="240"/>
      <c r="B141" s="241"/>
      <c r="C141" s="261"/>
      <c r="D141" s="261"/>
      <c r="E141" s="261"/>
      <c r="F141" s="241"/>
      <c r="G141" s="239"/>
    </row>
    <row r="142" spans="1:7" ht="15">
      <c r="A142" s="256"/>
      <c r="B142" s="257"/>
      <c r="C142" s="242"/>
      <c r="D142" s="242"/>
      <c r="E142" s="242"/>
      <c r="F142" s="257"/>
      <c r="G142" s="244"/>
    </row>
    <row r="143" ht="15">
      <c r="G143" s="244"/>
    </row>
    <row r="144" spans="1:7" ht="15">
      <c r="A144" s="256"/>
      <c r="B144" s="257"/>
      <c r="C144" s="242"/>
      <c r="D144" s="242"/>
      <c r="E144" s="242"/>
      <c r="F144" s="257"/>
      <c r="G144" s="244"/>
    </row>
    <row r="145" spans="1:7" ht="15">
      <c r="A145" s="256"/>
      <c r="B145" s="257"/>
      <c r="C145" s="242"/>
      <c r="D145" s="242"/>
      <c r="E145" s="242"/>
      <c r="F145" s="257"/>
      <c r="G145" s="244"/>
    </row>
    <row r="146" ht="15">
      <c r="G146" s="259"/>
    </row>
    <row r="147" ht="15">
      <c r="G147" s="259"/>
    </row>
    <row r="148" ht="15">
      <c r="G148" s="247"/>
    </row>
    <row r="149" spans="1:7" ht="15">
      <c r="A149" s="248"/>
      <c r="B149" s="43"/>
      <c r="C149" s="43"/>
      <c r="D149" s="43"/>
      <c r="E149" s="43"/>
      <c r="F149" s="249"/>
      <c r="G149" s="247"/>
    </row>
    <row r="150" spans="1:7" ht="15">
      <c r="A150" s="248"/>
      <c r="B150" s="43"/>
      <c r="C150" s="43"/>
      <c r="D150" s="43"/>
      <c r="E150" s="43"/>
      <c r="F150" s="249"/>
      <c r="G150" s="247"/>
    </row>
    <row r="151" spans="1:7" ht="15">
      <c r="A151" s="248"/>
      <c r="B151" s="43"/>
      <c r="C151" s="43"/>
      <c r="D151" s="43"/>
      <c r="E151" s="43"/>
      <c r="F151" s="249"/>
      <c r="G151" s="247"/>
    </row>
    <row r="152" spans="1:7" ht="15">
      <c r="A152" s="248"/>
      <c r="B152" s="43"/>
      <c r="C152" s="43"/>
      <c r="D152" s="43"/>
      <c r="E152" s="43"/>
      <c r="F152" s="249"/>
      <c r="G152" s="247"/>
    </row>
    <row r="153" spans="1:7" ht="15">
      <c r="A153" s="248"/>
      <c r="B153" s="43"/>
      <c r="C153" s="43"/>
      <c r="D153" s="43"/>
      <c r="E153" s="43"/>
      <c r="F153" s="249"/>
      <c r="G153" s="247"/>
    </row>
    <row r="154" spans="1:7" ht="15">
      <c r="A154" s="248"/>
      <c r="B154" s="43"/>
      <c r="C154" s="43"/>
      <c r="D154" s="43"/>
      <c r="E154" s="43"/>
      <c r="F154" s="249"/>
      <c r="G154" s="247"/>
    </row>
    <row r="155" spans="1:7" ht="15">
      <c r="A155" s="248"/>
      <c r="B155" s="43"/>
      <c r="C155" s="43"/>
      <c r="D155" s="43"/>
      <c r="E155" s="43"/>
      <c r="F155" s="249"/>
      <c r="G155" s="247"/>
    </row>
    <row r="156" spans="1:7" ht="15">
      <c r="A156" s="248"/>
      <c r="B156" s="43"/>
      <c r="C156" s="43"/>
      <c r="D156" s="43"/>
      <c r="E156" s="43"/>
      <c r="F156" s="249"/>
      <c r="G156" s="247"/>
    </row>
    <row r="157" spans="1:7" ht="15">
      <c r="A157" s="248"/>
      <c r="B157" s="43"/>
      <c r="C157" s="43"/>
      <c r="D157" s="43"/>
      <c r="E157" s="43"/>
      <c r="F157" s="249"/>
      <c r="G157" s="247"/>
    </row>
    <row r="158" spans="1:7" ht="15">
      <c r="A158" s="248"/>
      <c r="B158" s="43"/>
      <c r="C158" s="43"/>
      <c r="D158" s="43"/>
      <c r="E158" s="43"/>
      <c r="F158" s="249"/>
      <c r="G158" s="247"/>
    </row>
    <row r="159" spans="1:7" ht="15">
      <c r="A159" s="248"/>
      <c r="B159" s="43"/>
      <c r="C159" s="43"/>
      <c r="D159" s="43"/>
      <c r="E159" s="43"/>
      <c r="F159" s="249"/>
      <c r="G159" s="247"/>
    </row>
    <row r="160" spans="1:7" ht="15">
      <c r="A160" s="248"/>
      <c r="B160" s="43"/>
      <c r="C160" s="43"/>
      <c r="D160" s="43"/>
      <c r="E160" s="43"/>
      <c r="F160" s="249"/>
      <c r="G160" s="247"/>
    </row>
    <row r="161" spans="1:7" ht="15">
      <c r="A161" s="248"/>
      <c r="B161" s="43"/>
      <c r="C161" s="43"/>
      <c r="D161" s="43"/>
      <c r="E161" s="43"/>
      <c r="F161" s="249"/>
      <c r="G161" s="247"/>
    </row>
    <row r="162" spans="1:7" ht="15">
      <c r="A162" s="248"/>
      <c r="B162" s="43"/>
      <c r="C162" s="43"/>
      <c r="D162" s="43"/>
      <c r="E162" s="43"/>
      <c r="F162" s="249"/>
      <c r="G162" s="247"/>
    </row>
    <row r="163" spans="1:7" ht="15">
      <c r="A163" s="248"/>
      <c r="B163" s="43"/>
      <c r="C163" s="43"/>
      <c r="D163" s="43"/>
      <c r="E163" s="43"/>
      <c r="F163" s="249"/>
      <c r="G163" s="247"/>
    </row>
    <row r="164" spans="1:7" ht="15">
      <c r="A164" s="248"/>
      <c r="B164" s="43"/>
      <c r="C164" s="43"/>
      <c r="D164" s="43"/>
      <c r="E164" s="43"/>
      <c r="F164" s="249"/>
      <c r="G164" s="247"/>
    </row>
    <row r="165" spans="1:7" ht="15.75" thickBot="1">
      <c r="A165" s="250"/>
      <c r="B165" s="54"/>
      <c r="C165" s="54"/>
      <c r="D165" s="54"/>
      <c r="E165" s="54"/>
      <c r="F165" s="251"/>
      <c r="G165" s="252"/>
    </row>
    <row r="166" spans="1:7" ht="31.5" customHeight="1">
      <c r="A166" s="392" t="s">
        <v>246</v>
      </c>
      <c r="B166" s="393"/>
      <c r="C166" s="393"/>
      <c r="D166" s="393"/>
      <c r="E166" s="393"/>
      <c r="F166" s="393"/>
      <c r="G166" s="394"/>
    </row>
    <row r="167" spans="1:7" ht="15.75" thickBot="1">
      <c r="A167" s="233" t="s">
        <v>108</v>
      </c>
      <c r="B167" s="234" t="s">
        <v>109</v>
      </c>
      <c r="C167" s="234" t="s">
        <v>110</v>
      </c>
      <c r="D167" s="234" t="s">
        <v>111</v>
      </c>
      <c r="E167" s="234" t="s">
        <v>112</v>
      </c>
      <c r="F167" s="234" t="s">
        <v>113</v>
      </c>
      <c r="G167" s="235" t="s">
        <v>114</v>
      </c>
    </row>
    <row r="168" spans="1:7" ht="15">
      <c r="A168" s="236">
        <v>4106</v>
      </c>
      <c r="B168" s="237">
        <v>410601</v>
      </c>
      <c r="C168" s="238" t="s">
        <v>247</v>
      </c>
      <c r="D168" s="238" t="s">
        <v>248</v>
      </c>
      <c r="E168" s="238" t="s">
        <v>249</v>
      </c>
      <c r="F168" s="237" t="s">
        <v>236</v>
      </c>
      <c r="G168" s="239"/>
    </row>
    <row r="169" spans="1:7" ht="15">
      <c r="A169" s="236">
        <v>4106</v>
      </c>
      <c r="B169" s="237">
        <v>410602</v>
      </c>
      <c r="C169" s="238" t="s">
        <v>250</v>
      </c>
      <c r="D169" s="238" t="s">
        <v>251</v>
      </c>
      <c r="E169" s="238" t="s">
        <v>252</v>
      </c>
      <c r="F169" s="237" t="s">
        <v>177</v>
      </c>
      <c r="G169" s="239"/>
    </row>
    <row r="170" spans="1:7" ht="15">
      <c r="A170" s="236">
        <v>4106</v>
      </c>
      <c r="B170" s="237">
        <v>410603</v>
      </c>
      <c r="C170" s="238" t="s">
        <v>253</v>
      </c>
      <c r="D170" s="238" t="s">
        <v>254</v>
      </c>
      <c r="E170" s="238" t="s">
        <v>255</v>
      </c>
      <c r="F170" s="237" t="s">
        <v>125</v>
      </c>
      <c r="G170" s="239"/>
    </row>
    <row r="171" spans="1:7" ht="15">
      <c r="A171" s="236">
        <v>4106</v>
      </c>
      <c r="B171" s="237">
        <v>410604</v>
      </c>
      <c r="C171" s="238" t="s">
        <v>256</v>
      </c>
      <c r="D171" s="238" t="s">
        <v>257</v>
      </c>
      <c r="E171" s="238" t="s">
        <v>258</v>
      </c>
      <c r="F171" s="237" t="s">
        <v>177</v>
      </c>
      <c r="G171" s="239"/>
    </row>
    <row r="172" spans="1:7" ht="15">
      <c r="A172" s="236">
        <v>4106</v>
      </c>
      <c r="B172" s="237">
        <v>410605</v>
      </c>
      <c r="C172" s="238" t="s">
        <v>259</v>
      </c>
      <c r="D172" s="238" t="s">
        <v>260</v>
      </c>
      <c r="E172" s="238" t="s">
        <v>261</v>
      </c>
      <c r="F172" s="237" t="s">
        <v>232</v>
      </c>
      <c r="G172" s="239"/>
    </row>
    <row r="173" spans="1:7" ht="15">
      <c r="A173" s="236">
        <v>4106</v>
      </c>
      <c r="B173" s="237">
        <v>410606</v>
      </c>
      <c r="C173" s="238" t="s">
        <v>262</v>
      </c>
      <c r="D173" s="238" t="s">
        <v>263</v>
      </c>
      <c r="E173" s="238" t="s">
        <v>264</v>
      </c>
      <c r="F173" s="237" t="s">
        <v>125</v>
      </c>
      <c r="G173" s="239"/>
    </row>
    <row r="174" spans="1:7" ht="15">
      <c r="A174" s="236">
        <v>4106</v>
      </c>
      <c r="B174" s="237">
        <v>410607</v>
      </c>
      <c r="C174" s="238" t="s">
        <v>265</v>
      </c>
      <c r="D174" s="238" t="s">
        <v>266</v>
      </c>
      <c r="E174" s="238" t="s">
        <v>267</v>
      </c>
      <c r="F174" s="237" t="s">
        <v>148</v>
      </c>
      <c r="G174" s="239"/>
    </row>
    <row r="175" spans="1:7" ht="15">
      <c r="A175" s="236">
        <v>4106</v>
      </c>
      <c r="B175" s="237">
        <v>410608</v>
      </c>
      <c r="C175" s="238" t="s">
        <v>268</v>
      </c>
      <c r="D175" s="238" t="s">
        <v>269</v>
      </c>
      <c r="E175" s="238" t="s">
        <v>270</v>
      </c>
      <c r="F175" s="237" t="s">
        <v>271</v>
      </c>
      <c r="G175" s="239"/>
    </row>
    <row r="176" spans="1:7" ht="15">
      <c r="A176" s="256"/>
      <c r="B176" s="257"/>
      <c r="C176" s="261"/>
      <c r="D176" s="261"/>
      <c r="E176" s="261"/>
      <c r="F176" s="262"/>
      <c r="G176" s="244"/>
    </row>
    <row r="177" spans="1:7" ht="15">
      <c r="A177" s="256"/>
      <c r="B177" s="257"/>
      <c r="C177" s="242"/>
      <c r="D177" s="242"/>
      <c r="E177" s="242"/>
      <c r="F177" s="257"/>
      <c r="G177" s="239"/>
    </row>
    <row r="178" spans="1:7" ht="15">
      <c r="A178" s="256"/>
      <c r="B178" s="257"/>
      <c r="C178" s="242"/>
      <c r="D178" s="242"/>
      <c r="E178" s="242"/>
      <c r="F178" s="257"/>
      <c r="G178" s="244"/>
    </row>
    <row r="179" spans="1:7" ht="15">
      <c r="A179" s="248"/>
      <c r="B179" s="43"/>
      <c r="C179" s="43"/>
      <c r="D179" s="43"/>
      <c r="E179" s="43"/>
      <c r="F179" s="249"/>
      <c r="G179" s="244"/>
    </row>
    <row r="180" spans="1:7" ht="15">
      <c r="A180" s="248"/>
      <c r="B180" s="43"/>
      <c r="C180" s="43"/>
      <c r="D180" s="43"/>
      <c r="E180" s="43"/>
      <c r="F180" s="249"/>
      <c r="G180" s="259"/>
    </row>
    <row r="181" spans="1:7" ht="15">
      <c r="A181" s="248"/>
      <c r="B181" s="43"/>
      <c r="C181" s="43"/>
      <c r="D181" s="43"/>
      <c r="E181" s="43"/>
      <c r="F181" s="249"/>
      <c r="G181" s="247"/>
    </row>
    <row r="182" spans="1:7" ht="15">
      <c r="A182" s="248"/>
      <c r="B182" s="43"/>
      <c r="C182" s="43"/>
      <c r="D182" s="43"/>
      <c r="E182" s="43"/>
      <c r="F182" s="249"/>
      <c r="G182" s="247"/>
    </row>
    <row r="183" spans="1:7" ht="15">
      <c r="A183" s="248"/>
      <c r="B183" s="43"/>
      <c r="C183" s="43"/>
      <c r="D183" s="43"/>
      <c r="E183" s="43"/>
      <c r="F183" s="249"/>
      <c r="G183" s="247"/>
    </row>
    <row r="184" spans="1:7" ht="15">
      <c r="A184" s="248"/>
      <c r="B184" s="43"/>
      <c r="C184" s="43"/>
      <c r="D184" s="43"/>
      <c r="E184" s="43"/>
      <c r="F184" s="249"/>
      <c r="G184" s="247"/>
    </row>
    <row r="185" spans="1:7" ht="15">
      <c r="A185" s="248"/>
      <c r="B185" s="43"/>
      <c r="C185" s="43"/>
      <c r="D185" s="43"/>
      <c r="E185" s="43"/>
      <c r="F185" s="249"/>
      <c r="G185" s="247"/>
    </row>
    <row r="186" spans="1:7" ht="15">
      <c r="A186" s="248"/>
      <c r="B186" s="43"/>
      <c r="C186" s="43"/>
      <c r="D186" s="43"/>
      <c r="E186" s="43"/>
      <c r="F186" s="249"/>
      <c r="G186" s="247"/>
    </row>
    <row r="187" spans="1:7" ht="15">
      <c r="A187" s="248"/>
      <c r="B187" s="43"/>
      <c r="C187" s="43"/>
      <c r="D187" s="43"/>
      <c r="E187" s="43"/>
      <c r="F187" s="249"/>
      <c r="G187" s="247"/>
    </row>
    <row r="188" spans="1:7" ht="15">
      <c r="A188" s="248"/>
      <c r="B188" s="43"/>
      <c r="C188" s="43"/>
      <c r="D188" s="43"/>
      <c r="E188" s="43"/>
      <c r="F188" s="249"/>
      <c r="G188" s="247"/>
    </row>
    <row r="189" spans="1:7" ht="15">
      <c r="A189" s="248"/>
      <c r="B189" s="43"/>
      <c r="C189" s="43"/>
      <c r="D189" s="43"/>
      <c r="E189" s="43"/>
      <c r="F189" s="249"/>
      <c r="G189" s="247"/>
    </row>
    <row r="190" spans="1:7" ht="15">
      <c r="A190" s="248"/>
      <c r="B190" s="43"/>
      <c r="C190" s="43"/>
      <c r="D190" s="43"/>
      <c r="E190" s="43"/>
      <c r="F190" s="249"/>
      <c r="G190" s="247"/>
    </row>
    <row r="191" spans="1:7" ht="15">
      <c r="A191" s="248"/>
      <c r="B191" s="43"/>
      <c r="C191" s="43"/>
      <c r="D191" s="43"/>
      <c r="E191" s="43"/>
      <c r="F191" s="249"/>
      <c r="G191" s="247"/>
    </row>
    <row r="192" spans="1:7" ht="15">
      <c r="A192" s="248"/>
      <c r="B192" s="43"/>
      <c r="C192" s="43"/>
      <c r="D192" s="43"/>
      <c r="E192" s="43"/>
      <c r="F192" s="249"/>
      <c r="G192" s="247"/>
    </row>
    <row r="193" spans="1:7" ht="15">
      <c r="A193" s="248"/>
      <c r="B193" s="43"/>
      <c r="C193" s="43"/>
      <c r="D193" s="43"/>
      <c r="E193" s="43"/>
      <c r="F193" s="249"/>
      <c r="G193" s="247"/>
    </row>
    <row r="194" spans="1:7" ht="15">
      <c r="A194" s="248"/>
      <c r="B194" s="43"/>
      <c r="C194" s="43"/>
      <c r="D194" s="43"/>
      <c r="E194" s="43"/>
      <c r="F194" s="249"/>
      <c r="G194" s="247"/>
    </row>
    <row r="195" spans="1:7" ht="15">
      <c r="A195" s="248"/>
      <c r="B195" s="43"/>
      <c r="C195" s="43"/>
      <c r="D195" s="43"/>
      <c r="E195" s="43"/>
      <c r="F195" s="249"/>
      <c r="G195" s="247"/>
    </row>
    <row r="196" spans="1:7" ht="15">
      <c r="A196" s="248"/>
      <c r="B196" s="43"/>
      <c r="C196" s="43"/>
      <c r="D196" s="43"/>
      <c r="E196" s="43"/>
      <c r="F196" s="249"/>
      <c r="G196" s="247"/>
    </row>
    <row r="197" spans="1:7" ht="15">
      <c r="A197" s="248"/>
      <c r="B197" s="43"/>
      <c r="C197" s="43"/>
      <c r="D197" s="43"/>
      <c r="E197" s="43"/>
      <c r="F197" s="249"/>
      <c r="G197" s="247"/>
    </row>
    <row r="198" spans="1:7" ht="15.75" thickBot="1">
      <c r="A198" s="250"/>
      <c r="B198" s="54"/>
      <c r="C198" s="54"/>
      <c r="D198" s="54"/>
      <c r="E198" s="54"/>
      <c r="F198" s="251"/>
      <c r="G198" s="252"/>
    </row>
    <row r="199" spans="1:7" ht="31.5" customHeight="1">
      <c r="A199" s="392" t="s">
        <v>272</v>
      </c>
      <c r="B199" s="393"/>
      <c r="C199" s="393"/>
      <c r="D199" s="393"/>
      <c r="E199" s="393"/>
      <c r="F199" s="393"/>
      <c r="G199" s="394"/>
    </row>
    <row r="200" spans="1:7" ht="15.75" thickBot="1">
      <c r="A200" s="233" t="s">
        <v>108</v>
      </c>
      <c r="B200" s="234" t="s">
        <v>109</v>
      </c>
      <c r="C200" s="234" t="s">
        <v>110</v>
      </c>
      <c r="D200" s="234" t="s">
        <v>111</v>
      </c>
      <c r="E200" s="234" t="s">
        <v>112</v>
      </c>
      <c r="F200" s="234" t="s">
        <v>113</v>
      </c>
      <c r="G200" s="235" t="s">
        <v>114</v>
      </c>
    </row>
    <row r="201" spans="1:7" ht="15">
      <c r="A201" s="236">
        <v>4107</v>
      </c>
      <c r="B201" s="237">
        <v>410701</v>
      </c>
      <c r="C201" s="238" t="s">
        <v>273</v>
      </c>
      <c r="D201" s="238" t="s">
        <v>274</v>
      </c>
      <c r="E201" s="238" t="s">
        <v>275</v>
      </c>
      <c r="F201" s="237" t="s">
        <v>209</v>
      </c>
      <c r="G201" s="239"/>
    </row>
    <row r="202" spans="1:7" ht="15">
      <c r="A202" s="236">
        <v>4107</v>
      </c>
      <c r="B202" s="237">
        <v>410702</v>
      </c>
      <c r="C202" s="238" t="s">
        <v>276</v>
      </c>
      <c r="D202" s="238" t="s">
        <v>277</v>
      </c>
      <c r="E202" s="238" t="s">
        <v>278</v>
      </c>
      <c r="F202" s="237" t="s">
        <v>129</v>
      </c>
      <c r="G202" s="239"/>
    </row>
    <row r="203" spans="1:7" ht="15">
      <c r="A203" s="236">
        <v>4107</v>
      </c>
      <c r="B203" s="237">
        <v>410703</v>
      </c>
      <c r="C203" s="238" t="s">
        <v>279</v>
      </c>
      <c r="D203" s="238" t="s">
        <v>280</v>
      </c>
      <c r="E203" s="238" t="s">
        <v>281</v>
      </c>
      <c r="F203" s="237" t="s">
        <v>160</v>
      </c>
      <c r="G203" s="239"/>
    </row>
    <row r="204" spans="1:7" ht="15">
      <c r="A204" s="236">
        <v>4107</v>
      </c>
      <c r="B204" s="237">
        <v>410704</v>
      </c>
      <c r="C204" s="238" t="s">
        <v>282</v>
      </c>
      <c r="D204" s="238" t="s">
        <v>283</v>
      </c>
      <c r="E204" s="238" t="s">
        <v>284</v>
      </c>
      <c r="F204" s="237" t="s">
        <v>236</v>
      </c>
      <c r="G204" s="239"/>
    </row>
    <row r="205" spans="1:7" ht="15">
      <c r="A205" s="236">
        <v>4107</v>
      </c>
      <c r="B205" s="237">
        <v>410706</v>
      </c>
      <c r="C205" s="238" t="s">
        <v>285</v>
      </c>
      <c r="D205" s="238" t="s">
        <v>286</v>
      </c>
      <c r="E205" s="238" t="s">
        <v>287</v>
      </c>
      <c r="F205" s="237" t="s">
        <v>232</v>
      </c>
      <c r="G205" s="239"/>
    </row>
    <row r="206" spans="1:7" ht="15">
      <c r="A206" s="236">
        <v>4107</v>
      </c>
      <c r="B206" s="237">
        <v>410707</v>
      </c>
      <c r="C206" s="238" t="s">
        <v>288</v>
      </c>
      <c r="D206" s="238" t="s">
        <v>172</v>
      </c>
      <c r="E206" s="238" t="s">
        <v>289</v>
      </c>
      <c r="F206" s="237" t="s">
        <v>125</v>
      </c>
      <c r="G206" s="239"/>
    </row>
    <row r="207" spans="1:7" ht="15">
      <c r="A207" s="236">
        <v>4107</v>
      </c>
      <c r="B207" s="237">
        <v>410708</v>
      </c>
      <c r="C207" s="238" t="s">
        <v>290</v>
      </c>
      <c r="D207" s="238" t="s">
        <v>182</v>
      </c>
      <c r="E207" s="238" t="s">
        <v>291</v>
      </c>
      <c r="F207" s="237" t="s">
        <v>140</v>
      </c>
      <c r="G207" s="239"/>
    </row>
    <row r="208" spans="1:7" ht="15">
      <c r="A208" s="236">
        <v>4107</v>
      </c>
      <c r="B208" s="237">
        <v>410709</v>
      </c>
      <c r="C208" s="238" t="s">
        <v>292</v>
      </c>
      <c r="D208" s="238" t="s">
        <v>293</v>
      </c>
      <c r="E208" s="238" t="s">
        <v>291</v>
      </c>
      <c r="F208" s="237" t="s">
        <v>271</v>
      </c>
      <c r="G208" s="239"/>
    </row>
    <row r="209" spans="1:9" ht="15">
      <c r="A209" s="236">
        <v>4107</v>
      </c>
      <c r="B209" s="237">
        <v>410710</v>
      </c>
      <c r="C209" s="238" t="s">
        <v>294</v>
      </c>
      <c r="D209" s="238" t="s">
        <v>295</v>
      </c>
      <c r="E209" s="238" t="s">
        <v>296</v>
      </c>
      <c r="F209" s="237" t="s">
        <v>236</v>
      </c>
      <c r="G209" s="244"/>
      <c r="H209" s="245"/>
      <c r="I209" s="245"/>
    </row>
    <row r="210" spans="1:9" ht="15">
      <c r="A210" s="236">
        <v>4107</v>
      </c>
      <c r="B210" s="237">
        <v>410711</v>
      </c>
      <c r="C210" s="238" t="s">
        <v>297</v>
      </c>
      <c r="D210" s="238" t="s">
        <v>298</v>
      </c>
      <c r="E210" s="238" t="s">
        <v>299</v>
      </c>
      <c r="F210" s="237" t="s">
        <v>177</v>
      </c>
      <c r="G210" s="244"/>
      <c r="H210" s="245"/>
      <c r="I210" s="245"/>
    </row>
    <row r="211" spans="1:9" ht="15">
      <c r="A211" s="236">
        <v>4107</v>
      </c>
      <c r="B211" s="237">
        <v>410712</v>
      </c>
      <c r="C211" s="238" t="s">
        <v>300</v>
      </c>
      <c r="D211" s="238" t="s">
        <v>301</v>
      </c>
      <c r="E211" s="238" t="s">
        <v>302</v>
      </c>
      <c r="F211" s="237" t="s">
        <v>148</v>
      </c>
      <c r="G211" s="244"/>
      <c r="H211" s="245"/>
      <c r="I211" s="245"/>
    </row>
    <row r="212" spans="1:9" ht="15">
      <c r="A212" s="236">
        <v>4107</v>
      </c>
      <c r="B212" s="237">
        <v>410713</v>
      </c>
      <c r="C212" s="238" t="s">
        <v>303</v>
      </c>
      <c r="D212" s="238" t="s">
        <v>304</v>
      </c>
      <c r="E212" s="238" t="s">
        <v>305</v>
      </c>
      <c r="F212" s="263">
        <v>37803</v>
      </c>
      <c r="G212" s="244"/>
      <c r="H212" s="245"/>
      <c r="I212" s="245"/>
    </row>
    <row r="213" spans="1:9" ht="15">
      <c r="A213" s="248"/>
      <c r="B213" s="43"/>
      <c r="C213" s="43"/>
      <c r="D213" s="43"/>
      <c r="E213" s="43"/>
      <c r="F213" s="249"/>
      <c r="G213" s="259"/>
      <c r="H213" s="245"/>
      <c r="I213" s="245"/>
    </row>
    <row r="214" spans="1:9" ht="15">
      <c r="A214" s="248"/>
      <c r="B214" s="43"/>
      <c r="C214" s="43"/>
      <c r="D214" s="43"/>
      <c r="E214" s="43"/>
      <c r="F214" s="249"/>
      <c r="G214" s="247"/>
      <c r="H214" s="245"/>
      <c r="I214" s="245"/>
    </row>
    <row r="215" spans="1:9" ht="15">
      <c r="A215" s="248"/>
      <c r="B215" s="43"/>
      <c r="C215" s="43"/>
      <c r="D215" s="43"/>
      <c r="E215" s="43"/>
      <c r="F215" s="249"/>
      <c r="G215" s="247"/>
      <c r="H215" s="245"/>
      <c r="I215" s="245"/>
    </row>
    <row r="216" spans="1:9" ht="15">
      <c r="A216" s="248"/>
      <c r="B216" s="43"/>
      <c r="C216" s="43"/>
      <c r="D216" s="43"/>
      <c r="E216" s="43"/>
      <c r="F216" s="249"/>
      <c r="G216" s="247"/>
      <c r="H216" s="245"/>
      <c r="I216" s="245"/>
    </row>
    <row r="217" spans="1:9" ht="15">
      <c r="A217" s="248"/>
      <c r="B217" s="43"/>
      <c r="C217" s="43"/>
      <c r="D217" s="43"/>
      <c r="E217" s="43"/>
      <c r="F217" s="249"/>
      <c r="G217" s="247"/>
      <c r="H217" s="245"/>
      <c r="I217" s="245"/>
    </row>
    <row r="218" spans="1:9" ht="15">
      <c r="A218" s="248"/>
      <c r="B218" s="43"/>
      <c r="C218" s="43"/>
      <c r="D218" s="43"/>
      <c r="E218" s="43"/>
      <c r="F218" s="249"/>
      <c r="G218" s="247"/>
      <c r="H218" s="245"/>
      <c r="I218" s="245"/>
    </row>
    <row r="219" spans="1:9" ht="15">
      <c r="A219" s="248"/>
      <c r="B219" s="43"/>
      <c r="C219" s="43"/>
      <c r="D219" s="43"/>
      <c r="E219" s="43"/>
      <c r="F219" s="249"/>
      <c r="G219" s="247"/>
      <c r="H219" s="245"/>
      <c r="I219" s="245"/>
    </row>
    <row r="220" spans="1:9" ht="15">
      <c r="A220" s="248"/>
      <c r="B220" s="43"/>
      <c r="C220" s="43"/>
      <c r="D220" s="43"/>
      <c r="E220" s="43"/>
      <c r="F220" s="249"/>
      <c r="G220" s="247"/>
      <c r="H220" s="245"/>
      <c r="I220" s="245"/>
    </row>
    <row r="221" spans="1:7" ht="15">
      <c r="A221" s="248"/>
      <c r="B221" s="43"/>
      <c r="C221" s="43"/>
      <c r="D221" s="43"/>
      <c r="E221" s="43"/>
      <c r="F221" s="249"/>
      <c r="G221" s="247"/>
    </row>
    <row r="222" spans="1:7" ht="15">
      <c r="A222" s="248"/>
      <c r="B222" s="43"/>
      <c r="C222" s="43"/>
      <c r="D222" s="43"/>
      <c r="E222" s="43"/>
      <c r="F222" s="249"/>
      <c r="G222" s="247"/>
    </row>
    <row r="223" spans="1:7" ht="15">
      <c r="A223" s="248"/>
      <c r="B223" s="43"/>
      <c r="C223" s="43"/>
      <c r="D223" s="43"/>
      <c r="E223" s="43"/>
      <c r="F223" s="249"/>
      <c r="G223" s="247"/>
    </row>
    <row r="224" spans="1:7" ht="15">
      <c r="A224" s="248"/>
      <c r="B224" s="43"/>
      <c r="C224" s="43"/>
      <c r="D224" s="43"/>
      <c r="E224" s="43"/>
      <c r="F224" s="249"/>
      <c r="G224" s="247"/>
    </row>
    <row r="225" spans="1:7" ht="15">
      <c r="A225" s="248"/>
      <c r="B225" s="43"/>
      <c r="C225" s="43"/>
      <c r="D225" s="43"/>
      <c r="E225" s="43"/>
      <c r="F225" s="249"/>
      <c r="G225" s="247"/>
    </row>
    <row r="226" spans="1:7" ht="15">
      <c r="A226" s="248"/>
      <c r="B226" s="43"/>
      <c r="C226" s="43"/>
      <c r="D226" s="43"/>
      <c r="E226" s="43"/>
      <c r="F226" s="249"/>
      <c r="G226" s="247"/>
    </row>
    <row r="227" spans="1:7" ht="15">
      <c r="A227" s="248"/>
      <c r="B227" s="43"/>
      <c r="C227" s="43"/>
      <c r="D227" s="43"/>
      <c r="E227" s="43"/>
      <c r="F227" s="249"/>
      <c r="G227" s="247"/>
    </row>
    <row r="228" spans="1:7" ht="15">
      <c r="A228" s="248"/>
      <c r="B228" s="43"/>
      <c r="C228" s="43"/>
      <c r="D228" s="43"/>
      <c r="E228" s="43"/>
      <c r="F228" s="249"/>
      <c r="G228" s="247"/>
    </row>
    <row r="229" spans="1:7" ht="15">
      <c r="A229" s="248"/>
      <c r="B229" s="43"/>
      <c r="C229" s="43"/>
      <c r="D229" s="43"/>
      <c r="E229" s="43"/>
      <c r="F229" s="249"/>
      <c r="G229" s="247"/>
    </row>
    <row r="230" spans="1:7" ht="15">
      <c r="A230" s="248"/>
      <c r="B230" s="43"/>
      <c r="C230" s="43"/>
      <c r="D230" s="43"/>
      <c r="E230" s="43"/>
      <c r="F230" s="249"/>
      <c r="G230" s="247"/>
    </row>
    <row r="231" spans="1:7" ht="15.75" thickBot="1">
      <c r="A231" s="250"/>
      <c r="B231" s="54"/>
      <c r="C231" s="54"/>
      <c r="D231" s="54"/>
      <c r="E231" s="54"/>
      <c r="F231" s="251"/>
      <c r="G231" s="252"/>
    </row>
    <row r="232" spans="1:7" ht="31.5" customHeight="1">
      <c r="A232" s="395"/>
      <c r="B232" s="396"/>
      <c r="C232" s="396"/>
      <c r="D232" s="396"/>
      <c r="E232" s="396"/>
      <c r="F232" s="396"/>
      <c r="G232" s="397"/>
    </row>
    <row r="233" spans="1:7" ht="15.75" thickBot="1">
      <c r="A233" s="233" t="s">
        <v>108</v>
      </c>
      <c r="B233" s="234" t="s">
        <v>109</v>
      </c>
      <c r="C233" s="234" t="s">
        <v>110</v>
      </c>
      <c r="D233" s="234" t="s">
        <v>111</v>
      </c>
      <c r="E233" s="234" t="s">
        <v>112</v>
      </c>
      <c r="F233" s="234" t="s">
        <v>113</v>
      </c>
      <c r="G233" s="235" t="s">
        <v>114</v>
      </c>
    </row>
    <row r="234" spans="1:7" ht="15">
      <c r="A234" s="240"/>
      <c r="B234" s="241"/>
      <c r="C234" s="261"/>
      <c r="D234" s="261"/>
      <c r="E234" s="261"/>
      <c r="F234" s="241"/>
      <c r="G234" s="239"/>
    </row>
    <row r="235" spans="1:7" ht="15">
      <c r="A235" s="240"/>
      <c r="B235" s="241"/>
      <c r="C235" s="261"/>
      <c r="D235" s="261"/>
      <c r="E235" s="261"/>
      <c r="F235" s="241"/>
      <c r="G235" s="239"/>
    </row>
    <row r="236" spans="1:7" ht="15">
      <c r="A236" s="240"/>
      <c r="B236" s="241"/>
      <c r="C236" s="261"/>
      <c r="D236" s="261"/>
      <c r="E236" s="261"/>
      <c r="F236" s="241"/>
      <c r="G236" s="239"/>
    </row>
    <row r="237" spans="1:7" ht="15">
      <c r="A237" s="240"/>
      <c r="B237" s="241"/>
      <c r="C237" s="261"/>
      <c r="D237" s="261"/>
      <c r="E237" s="261"/>
      <c r="F237" s="241"/>
      <c r="G237" s="239"/>
    </row>
    <row r="238" spans="1:7" ht="15">
      <c r="A238" s="240"/>
      <c r="B238" s="241"/>
      <c r="C238" s="261"/>
      <c r="D238" s="261"/>
      <c r="E238" s="261"/>
      <c r="F238" s="241"/>
      <c r="G238" s="239"/>
    </row>
    <row r="239" spans="1:7" ht="15">
      <c r="A239" s="240"/>
      <c r="B239" s="241"/>
      <c r="C239" s="261"/>
      <c r="D239" s="261"/>
      <c r="E239" s="261"/>
      <c r="F239" s="241"/>
      <c r="G239" s="239"/>
    </row>
    <row r="240" spans="1:7" ht="15">
      <c r="A240" s="240"/>
      <c r="B240" s="241"/>
      <c r="C240" s="261"/>
      <c r="D240" s="261"/>
      <c r="E240" s="261"/>
      <c r="F240" s="241"/>
      <c r="G240" s="239"/>
    </row>
    <row r="241" spans="1:7" ht="15">
      <c r="A241" s="240"/>
      <c r="B241" s="241"/>
      <c r="C241" s="261"/>
      <c r="D241" s="261"/>
      <c r="E241" s="261"/>
      <c r="F241" s="241"/>
      <c r="G241" s="239"/>
    </row>
    <row r="242" spans="1:8" ht="15">
      <c r="A242" s="240"/>
      <c r="B242" s="241"/>
      <c r="C242" s="261"/>
      <c r="D242" s="261"/>
      <c r="E242" s="261"/>
      <c r="F242" s="241"/>
      <c r="G242" s="239"/>
      <c r="H242" s="245"/>
    </row>
    <row r="243" spans="1:8" ht="15">
      <c r="A243" s="240"/>
      <c r="B243" s="241"/>
      <c r="C243" s="261"/>
      <c r="D243" s="261"/>
      <c r="E243" s="261"/>
      <c r="F243" s="241"/>
      <c r="G243" s="239"/>
      <c r="H243" s="245"/>
    </row>
    <row r="244" spans="1:8" ht="15">
      <c r="A244" s="240"/>
      <c r="B244" s="241"/>
      <c r="C244" s="261"/>
      <c r="D244" s="261"/>
      <c r="E244" s="261"/>
      <c r="F244" s="241"/>
      <c r="G244" s="239"/>
      <c r="H244" s="245"/>
    </row>
    <row r="245" spans="1:8" ht="15">
      <c r="A245" s="240"/>
      <c r="B245" s="241"/>
      <c r="C245" s="261"/>
      <c r="D245" s="261"/>
      <c r="E245" s="261"/>
      <c r="F245" s="241"/>
      <c r="G245" s="239"/>
      <c r="H245" s="245"/>
    </row>
    <row r="246" spans="1:7" ht="15">
      <c r="A246" s="248"/>
      <c r="B246" s="43"/>
      <c r="C246" s="43"/>
      <c r="D246" s="43"/>
      <c r="E246" s="43"/>
      <c r="F246" s="249"/>
      <c r="G246" s="259"/>
    </row>
    <row r="247" spans="1:7" ht="15">
      <c r="A247" s="248"/>
      <c r="B247" s="43"/>
      <c r="C247" s="43"/>
      <c r="D247" s="43"/>
      <c r="E247" s="43"/>
      <c r="F247" s="249"/>
      <c r="G247" s="247"/>
    </row>
    <row r="248" spans="1:7" ht="15">
      <c r="A248" s="248"/>
      <c r="B248" s="43"/>
      <c r="C248" s="43"/>
      <c r="D248" s="43"/>
      <c r="E248" s="43"/>
      <c r="F248" s="249"/>
      <c r="G248" s="247"/>
    </row>
    <row r="249" spans="1:7" ht="15">
      <c r="A249" s="248"/>
      <c r="B249" s="43"/>
      <c r="C249" s="43"/>
      <c r="D249" s="43"/>
      <c r="E249" s="43"/>
      <c r="F249" s="249"/>
      <c r="G249" s="247"/>
    </row>
    <row r="250" spans="1:7" ht="15">
      <c r="A250" s="248"/>
      <c r="B250" s="43"/>
      <c r="C250" s="43"/>
      <c r="D250" s="43"/>
      <c r="E250" s="43"/>
      <c r="F250" s="249"/>
      <c r="G250" s="247"/>
    </row>
    <row r="251" spans="1:7" ht="15">
      <c r="A251" s="248"/>
      <c r="B251" s="43"/>
      <c r="C251" s="43"/>
      <c r="D251" s="43"/>
      <c r="E251" s="43"/>
      <c r="F251" s="249"/>
      <c r="G251" s="247"/>
    </row>
    <row r="252" spans="1:7" ht="15">
      <c r="A252" s="248"/>
      <c r="B252" s="43"/>
      <c r="C252" s="43"/>
      <c r="D252" s="43"/>
      <c r="E252" s="43"/>
      <c r="F252" s="249"/>
      <c r="G252" s="247"/>
    </row>
    <row r="253" spans="1:7" ht="15">
      <c r="A253" s="248"/>
      <c r="B253" s="43"/>
      <c r="C253" s="43"/>
      <c r="D253" s="43"/>
      <c r="E253" s="43"/>
      <c r="F253" s="249"/>
      <c r="G253" s="247"/>
    </row>
    <row r="254" spans="1:7" ht="15">
      <c r="A254" s="248"/>
      <c r="B254" s="43"/>
      <c r="C254" s="43"/>
      <c r="D254" s="43"/>
      <c r="E254" s="43"/>
      <c r="F254" s="249"/>
      <c r="G254" s="247"/>
    </row>
    <row r="255" spans="1:7" ht="15">
      <c r="A255" s="248"/>
      <c r="B255" s="43"/>
      <c r="C255" s="43"/>
      <c r="D255" s="43"/>
      <c r="E255" s="43"/>
      <c r="F255" s="249"/>
      <c r="G255" s="247"/>
    </row>
    <row r="256" spans="1:7" ht="15">
      <c r="A256" s="248"/>
      <c r="B256" s="43"/>
      <c r="C256" s="43"/>
      <c r="D256" s="43"/>
      <c r="E256" s="43"/>
      <c r="F256" s="249"/>
      <c r="G256" s="247"/>
    </row>
    <row r="257" spans="1:7" ht="15">
      <c r="A257" s="248"/>
      <c r="B257" s="43"/>
      <c r="C257" s="43"/>
      <c r="D257" s="43"/>
      <c r="E257" s="43"/>
      <c r="F257" s="249"/>
      <c r="G257" s="247"/>
    </row>
    <row r="258" spans="1:7" ht="15">
      <c r="A258" s="248"/>
      <c r="B258" s="43"/>
      <c r="C258" s="43"/>
      <c r="D258" s="43"/>
      <c r="E258" s="43"/>
      <c r="F258" s="249"/>
      <c r="G258" s="247"/>
    </row>
    <row r="259" spans="1:7" ht="15">
      <c r="A259" s="248"/>
      <c r="B259" s="43"/>
      <c r="C259" s="43"/>
      <c r="D259" s="43"/>
      <c r="E259" s="43"/>
      <c r="F259" s="249"/>
      <c r="G259" s="247"/>
    </row>
    <row r="260" spans="1:7" ht="15">
      <c r="A260" s="248"/>
      <c r="B260" s="43"/>
      <c r="C260" s="43"/>
      <c r="D260" s="43"/>
      <c r="E260" s="43"/>
      <c r="F260" s="249"/>
      <c r="G260" s="247"/>
    </row>
    <row r="261" spans="1:7" ht="15">
      <c r="A261" s="248"/>
      <c r="B261" s="43"/>
      <c r="C261" s="43"/>
      <c r="D261" s="43"/>
      <c r="E261" s="43"/>
      <c r="F261" s="249"/>
      <c r="G261" s="247"/>
    </row>
    <row r="262" spans="1:7" ht="15">
      <c r="A262" s="248"/>
      <c r="B262" s="43"/>
      <c r="C262" s="43"/>
      <c r="D262" s="43"/>
      <c r="E262" s="43"/>
      <c r="F262" s="249"/>
      <c r="G262" s="247"/>
    </row>
    <row r="263" spans="1:7" ht="15">
      <c r="A263" s="248"/>
      <c r="B263" s="43"/>
      <c r="C263" s="43"/>
      <c r="D263" s="43"/>
      <c r="E263" s="43"/>
      <c r="F263" s="249"/>
      <c r="G263" s="247"/>
    </row>
    <row r="264" spans="1:7" ht="15.75" thickBot="1">
      <c r="A264" s="250"/>
      <c r="B264" s="54"/>
      <c r="C264" s="54"/>
      <c r="D264" s="54"/>
      <c r="E264" s="54"/>
      <c r="F264" s="251"/>
      <c r="G264" s="252"/>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codeName="Tabelle3"/>
  <dimension ref="A1:I264"/>
  <sheetViews>
    <sheetView zoomScale="80" zoomScaleNormal="80" zoomScalePageLayoutView="0" workbookViewId="0" topLeftCell="A1">
      <selection activeCell="A1" sqref="A1:G1"/>
    </sheetView>
  </sheetViews>
  <sheetFormatPr defaultColWidth="11.421875" defaultRowHeight="15"/>
  <cols>
    <col min="1" max="2" width="17.140625" style="42" customWidth="1"/>
    <col min="3" max="5" width="34.28125" style="42" customWidth="1"/>
    <col min="6" max="6" width="17.140625" style="246" customWidth="1"/>
    <col min="7" max="7" width="17.140625" style="42" customWidth="1"/>
    <col min="8" max="16384" width="11.421875" style="42" customWidth="1"/>
  </cols>
  <sheetData>
    <row r="1" spans="1:7" ht="31.5" customHeight="1">
      <c r="A1" s="392" t="s">
        <v>306</v>
      </c>
      <c r="B1" s="393"/>
      <c r="C1" s="393"/>
      <c r="D1" s="393"/>
      <c r="E1" s="393"/>
      <c r="F1" s="393"/>
      <c r="G1" s="394"/>
    </row>
    <row r="2" spans="1:7" ht="15.75" thickBot="1">
      <c r="A2" s="233" t="s">
        <v>108</v>
      </c>
      <c r="B2" s="234" t="s">
        <v>109</v>
      </c>
      <c r="C2" s="234" t="s">
        <v>110</v>
      </c>
      <c r="D2" s="234" t="s">
        <v>111</v>
      </c>
      <c r="E2" s="234" t="s">
        <v>112</v>
      </c>
      <c r="F2" s="234" t="s">
        <v>113</v>
      </c>
      <c r="G2" s="235" t="s">
        <v>114</v>
      </c>
    </row>
    <row r="3" spans="1:7" ht="15">
      <c r="A3" s="236">
        <v>4201</v>
      </c>
      <c r="B3" s="237">
        <v>420101</v>
      </c>
      <c r="C3" s="238" t="s">
        <v>307</v>
      </c>
      <c r="D3" s="238" t="s">
        <v>308</v>
      </c>
      <c r="E3" s="238" t="s">
        <v>309</v>
      </c>
      <c r="F3" s="237" t="s">
        <v>310</v>
      </c>
      <c r="G3" s="239"/>
    </row>
    <row r="4" spans="1:7" ht="15">
      <c r="A4" s="236">
        <v>4201</v>
      </c>
      <c r="B4" s="237">
        <v>420102</v>
      </c>
      <c r="C4" s="238" t="s">
        <v>311</v>
      </c>
      <c r="D4" s="238" t="s">
        <v>312</v>
      </c>
      <c r="E4" s="238" t="s">
        <v>313</v>
      </c>
      <c r="F4" s="237" t="s">
        <v>121</v>
      </c>
      <c r="G4" s="239"/>
    </row>
    <row r="5" spans="1:7" ht="15">
      <c r="A5" s="236">
        <v>4201</v>
      </c>
      <c r="B5" s="237">
        <v>420103</v>
      </c>
      <c r="C5" s="238" t="s">
        <v>314</v>
      </c>
      <c r="D5" s="238" t="s">
        <v>315</v>
      </c>
      <c r="E5" s="238" t="s">
        <v>316</v>
      </c>
      <c r="F5" s="237" t="s">
        <v>129</v>
      </c>
      <c r="G5" s="239"/>
    </row>
    <row r="6" spans="1:7" ht="15">
      <c r="A6" s="236">
        <v>4201</v>
      </c>
      <c r="B6" s="237">
        <v>420104</v>
      </c>
      <c r="C6" s="238" t="s">
        <v>317</v>
      </c>
      <c r="D6" s="238" t="s">
        <v>318</v>
      </c>
      <c r="E6" s="238" t="s">
        <v>319</v>
      </c>
      <c r="F6" s="237" t="s">
        <v>129</v>
      </c>
      <c r="G6" s="239"/>
    </row>
    <row r="7" spans="1:7" ht="15">
      <c r="A7" s="236">
        <v>4201</v>
      </c>
      <c r="B7" s="237">
        <v>420105</v>
      </c>
      <c r="C7" s="238" t="s">
        <v>320</v>
      </c>
      <c r="D7" s="238" t="s">
        <v>172</v>
      </c>
      <c r="E7" s="238" t="s">
        <v>321</v>
      </c>
      <c r="F7" s="237" t="s">
        <v>129</v>
      </c>
      <c r="G7" s="239"/>
    </row>
    <row r="8" spans="1:7" ht="15">
      <c r="A8" s="236">
        <v>4201</v>
      </c>
      <c r="B8" s="237">
        <v>420106</v>
      </c>
      <c r="C8" s="238" t="s">
        <v>322</v>
      </c>
      <c r="D8" s="238" t="s">
        <v>323</v>
      </c>
      <c r="E8" s="238" t="s">
        <v>324</v>
      </c>
      <c r="F8" s="237" t="s">
        <v>118</v>
      </c>
      <c r="G8" s="239"/>
    </row>
    <row r="9" spans="1:7" ht="15">
      <c r="A9" s="236">
        <v>4201</v>
      </c>
      <c r="B9" s="237">
        <v>420107</v>
      </c>
      <c r="C9" s="238" t="s">
        <v>325</v>
      </c>
      <c r="D9" s="238" t="s">
        <v>326</v>
      </c>
      <c r="E9" s="238" t="s">
        <v>327</v>
      </c>
      <c r="F9" s="237" t="s">
        <v>236</v>
      </c>
      <c r="G9" s="239"/>
    </row>
    <row r="10" spans="1:7" ht="15">
      <c r="A10" s="236">
        <v>4201</v>
      </c>
      <c r="B10" s="237">
        <v>420108</v>
      </c>
      <c r="C10" s="242" t="s">
        <v>328</v>
      </c>
      <c r="D10" s="242" t="s">
        <v>329</v>
      </c>
      <c r="E10" s="242" t="s">
        <v>330</v>
      </c>
      <c r="F10" s="243">
        <v>33420</v>
      </c>
      <c r="G10" s="244"/>
    </row>
    <row r="11" spans="1:7" ht="15">
      <c r="A11" s="256"/>
      <c r="B11" s="257"/>
      <c r="C11" s="242"/>
      <c r="D11" s="242"/>
      <c r="E11" s="242"/>
      <c r="F11" s="257"/>
      <c r="G11" s="244"/>
    </row>
    <row r="12" spans="1:7" ht="15">
      <c r="A12" s="256"/>
      <c r="B12" s="257"/>
      <c r="C12" s="242"/>
      <c r="D12" s="242"/>
      <c r="E12" s="242"/>
      <c r="F12" s="257"/>
      <c r="G12" s="244"/>
    </row>
    <row r="13" spans="1:7" ht="15">
      <c r="A13" s="256"/>
      <c r="B13" s="257"/>
      <c r="C13" s="242"/>
      <c r="D13" s="242"/>
      <c r="E13" s="242"/>
      <c r="F13" s="257"/>
      <c r="G13" s="244"/>
    </row>
    <row r="14" spans="1:8" ht="15">
      <c r="A14" s="240"/>
      <c r="B14" s="241"/>
      <c r="C14" s="261"/>
      <c r="D14" s="261"/>
      <c r="E14" s="261"/>
      <c r="F14" s="241"/>
      <c r="G14" s="239"/>
      <c r="H14" s="245"/>
    </row>
    <row r="15" spans="6:8" ht="15.75">
      <c r="F15" s="260"/>
      <c r="G15" s="247"/>
      <c r="H15" s="245"/>
    </row>
    <row r="16" spans="6:7" ht="15.75">
      <c r="F16" s="260"/>
      <c r="G16" s="247"/>
    </row>
    <row r="17" ht="15">
      <c r="G17" s="247"/>
    </row>
    <row r="18" ht="15">
      <c r="G18" s="247"/>
    </row>
    <row r="19" ht="15">
      <c r="G19" s="247"/>
    </row>
    <row r="20" spans="1:7" ht="15">
      <c r="A20" s="248"/>
      <c r="B20" s="43"/>
      <c r="C20" s="43"/>
      <c r="D20" s="43"/>
      <c r="E20" s="43"/>
      <c r="F20" s="249"/>
      <c r="G20" s="247"/>
    </row>
    <row r="21" spans="1:7" ht="15">
      <c r="A21" s="248"/>
      <c r="B21" s="43"/>
      <c r="C21" s="43"/>
      <c r="D21" s="43"/>
      <c r="E21" s="43"/>
      <c r="F21" s="249"/>
      <c r="G21" s="247"/>
    </row>
    <row r="22" spans="1:7" ht="15">
      <c r="A22" s="248"/>
      <c r="B22" s="43"/>
      <c r="C22" s="43"/>
      <c r="D22" s="43"/>
      <c r="E22" s="43"/>
      <c r="F22" s="249"/>
      <c r="G22" s="247"/>
    </row>
    <row r="23" spans="1:7" ht="15">
      <c r="A23" s="248"/>
      <c r="B23" s="43"/>
      <c r="C23" s="43"/>
      <c r="D23" s="43"/>
      <c r="E23" s="43"/>
      <c r="F23" s="249"/>
      <c r="G23" s="247"/>
    </row>
    <row r="24" spans="1:7" ht="15">
      <c r="A24" s="248"/>
      <c r="B24" s="43"/>
      <c r="C24" s="43"/>
      <c r="D24" s="43"/>
      <c r="E24" s="43"/>
      <c r="F24" s="249"/>
      <c r="G24" s="247"/>
    </row>
    <row r="25" spans="1:7" ht="15">
      <c r="A25" s="248"/>
      <c r="B25" s="43"/>
      <c r="C25" s="43"/>
      <c r="D25" s="43"/>
      <c r="E25" s="43"/>
      <c r="F25" s="249"/>
      <c r="G25" s="247"/>
    </row>
    <row r="26" spans="1:7" ht="15">
      <c r="A26" s="248"/>
      <c r="B26" s="43"/>
      <c r="C26" s="43"/>
      <c r="D26" s="43"/>
      <c r="E26" s="43"/>
      <c r="F26" s="249"/>
      <c r="G26" s="247"/>
    </row>
    <row r="27" spans="1:7" ht="15">
      <c r="A27" s="248"/>
      <c r="B27" s="43"/>
      <c r="C27" s="43"/>
      <c r="D27" s="43"/>
      <c r="E27" s="43"/>
      <c r="F27" s="249"/>
      <c r="G27" s="247"/>
    </row>
    <row r="28" spans="1:7" ht="15">
      <c r="A28" s="248"/>
      <c r="B28" s="43"/>
      <c r="C28" s="43"/>
      <c r="D28" s="43"/>
      <c r="E28" s="43"/>
      <c r="F28" s="249"/>
      <c r="G28" s="247"/>
    </row>
    <row r="29" spans="1:7" ht="15">
      <c r="A29" s="248"/>
      <c r="B29" s="43"/>
      <c r="C29" s="43"/>
      <c r="D29" s="43"/>
      <c r="E29" s="43"/>
      <c r="F29" s="249"/>
      <c r="G29" s="247"/>
    </row>
    <row r="30" spans="1:7" ht="15">
      <c r="A30" s="248"/>
      <c r="B30" s="43"/>
      <c r="C30" s="43"/>
      <c r="D30" s="43"/>
      <c r="E30" s="43"/>
      <c r="F30" s="249"/>
      <c r="G30" s="247"/>
    </row>
    <row r="31" spans="1:7" ht="15">
      <c r="A31" s="248"/>
      <c r="B31" s="43"/>
      <c r="C31" s="43"/>
      <c r="D31" s="43"/>
      <c r="E31" s="43"/>
      <c r="F31" s="249"/>
      <c r="G31" s="247"/>
    </row>
    <row r="32" spans="1:7" ht="15">
      <c r="A32" s="248"/>
      <c r="B32" s="43"/>
      <c r="C32" s="43"/>
      <c r="D32" s="43"/>
      <c r="E32" s="43"/>
      <c r="F32" s="249"/>
      <c r="G32" s="247"/>
    </row>
    <row r="33" spans="1:7" ht="15.75" thickBot="1">
      <c r="A33" s="250"/>
      <c r="B33" s="54"/>
      <c r="C33" s="54"/>
      <c r="D33" s="54"/>
      <c r="E33" s="54"/>
      <c r="F33" s="251"/>
      <c r="G33" s="252"/>
    </row>
    <row r="34" spans="1:7" ht="31.5" customHeight="1">
      <c r="A34" s="392" t="s">
        <v>331</v>
      </c>
      <c r="B34" s="393"/>
      <c r="C34" s="393"/>
      <c r="D34" s="393"/>
      <c r="E34" s="393"/>
      <c r="F34" s="393"/>
      <c r="G34" s="394"/>
    </row>
    <row r="35" spans="1:7" ht="15.75" thickBot="1">
      <c r="A35" s="264" t="s">
        <v>108</v>
      </c>
      <c r="B35" s="265" t="s">
        <v>109</v>
      </c>
      <c r="C35" s="265" t="s">
        <v>110</v>
      </c>
      <c r="D35" s="265" t="s">
        <v>111</v>
      </c>
      <c r="E35" s="265" t="s">
        <v>112</v>
      </c>
      <c r="F35" s="265" t="s">
        <v>113</v>
      </c>
      <c r="G35" s="266" t="s">
        <v>114</v>
      </c>
    </row>
    <row r="36" spans="1:7" ht="15">
      <c r="A36" s="236">
        <v>4202</v>
      </c>
      <c r="B36" s="237">
        <v>420201</v>
      </c>
      <c r="C36" s="238" t="s">
        <v>332</v>
      </c>
      <c r="D36" s="238" t="s">
        <v>220</v>
      </c>
      <c r="E36" s="238" t="s">
        <v>333</v>
      </c>
      <c r="F36" s="237" t="s">
        <v>129</v>
      </c>
      <c r="G36" s="244"/>
    </row>
    <row r="37" spans="1:7" ht="15">
      <c r="A37" s="236">
        <v>4202</v>
      </c>
      <c r="B37" s="237">
        <v>420202</v>
      </c>
      <c r="C37" s="238" t="s">
        <v>334</v>
      </c>
      <c r="D37" s="238" t="s">
        <v>335</v>
      </c>
      <c r="E37" s="238" t="s">
        <v>336</v>
      </c>
      <c r="F37" s="237" t="s">
        <v>129</v>
      </c>
      <c r="G37" s="244"/>
    </row>
    <row r="38" spans="1:7" ht="15">
      <c r="A38" s="236">
        <v>4202</v>
      </c>
      <c r="B38" s="237">
        <v>420203</v>
      </c>
      <c r="C38" s="238" t="s">
        <v>337</v>
      </c>
      <c r="D38" s="238" t="s">
        <v>338</v>
      </c>
      <c r="E38" s="238" t="s">
        <v>339</v>
      </c>
      <c r="F38" s="237" t="s">
        <v>129</v>
      </c>
      <c r="G38" s="244"/>
    </row>
    <row r="39" spans="1:7" ht="15">
      <c r="A39" s="253">
        <v>4202</v>
      </c>
      <c r="B39" s="254">
        <v>420204</v>
      </c>
      <c r="C39" s="255" t="s">
        <v>340</v>
      </c>
      <c r="D39" s="255" t="s">
        <v>179</v>
      </c>
      <c r="E39" s="255" t="s">
        <v>341</v>
      </c>
      <c r="F39" s="246">
        <v>37803</v>
      </c>
      <c r="G39" s="244"/>
    </row>
    <row r="40" spans="1:7" ht="15">
      <c r="A40" s="236">
        <v>4202</v>
      </c>
      <c r="B40" s="237">
        <v>420205</v>
      </c>
      <c r="C40" s="238" t="s">
        <v>342</v>
      </c>
      <c r="D40" s="238" t="s">
        <v>343</v>
      </c>
      <c r="E40" s="238" t="s">
        <v>341</v>
      </c>
      <c r="F40" s="237" t="s">
        <v>129</v>
      </c>
      <c r="G40" s="244"/>
    </row>
    <row r="41" spans="1:7" ht="15">
      <c r="A41" s="236">
        <v>4202</v>
      </c>
      <c r="B41" s="237">
        <v>420206</v>
      </c>
      <c r="C41" s="238" t="s">
        <v>344</v>
      </c>
      <c r="D41" s="238" t="s">
        <v>345</v>
      </c>
      <c r="E41" s="238" t="s">
        <v>346</v>
      </c>
      <c r="F41" s="237" t="s">
        <v>160</v>
      </c>
      <c r="G41" s="244"/>
    </row>
    <row r="42" spans="1:7" ht="15">
      <c r="A42" s="236">
        <v>4202</v>
      </c>
      <c r="B42" s="237">
        <v>420207</v>
      </c>
      <c r="C42" s="238" t="s">
        <v>347</v>
      </c>
      <c r="D42" s="238" t="s">
        <v>348</v>
      </c>
      <c r="E42" s="238" t="s">
        <v>172</v>
      </c>
      <c r="F42" s="237" t="s">
        <v>236</v>
      </c>
      <c r="G42" s="244"/>
    </row>
    <row r="43" spans="1:8" ht="15">
      <c r="A43" s="236">
        <v>4202</v>
      </c>
      <c r="B43" s="237">
        <v>420208</v>
      </c>
      <c r="C43" s="238" t="s">
        <v>349</v>
      </c>
      <c r="D43" s="238" t="s">
        <v>127</v>
      </c>
      <c r="E43" s="238" t="s">
        <v>350</v>
      </c>
      <c r="F43" s="237" t="s">
        <v>209</v>
      </c>
      <c r="G43" s="244"/>
      <c r="H43" s="245"/>
    </row>
    <row r="44" spans="1:8" ht="15">
      <c r="A44" s="236">
        <v>4202</v>
      </c>
      <c r="B44" s="237">
        <v>420209</v>
      </c>
      <c r="C44" s="238" t="s">
        <v>351</v>
      </c>
      <c r="D44" s="238" t="s">
        <v>352</v>
      </c>
      <c r="E44" s="238" t="s">
        <v>353</v>
      </c>
      <c r="F44" s="237" t="s">
        <v>160</v>
      </c>
      <c r="G44" s="244"/>
      <c r="H44" s="245"/>
    </row>
    <row r="45" spans="1:8" ht="15">
      <c r="A45" s="256"/>
      <c r="B45" s="257"/>
      <c r="C45" s="242"/>
      <c r="D45" s="242"/>
      <c r="E45" s="242"/>
      <c r="F45" s="257"/>
      <c r="G45" s="244"/>
      <c r="H45" s="245"/>
    </row>
    <row r="46" spans="1:8" ht="15">
      <c r="A46" s="240"/>
      <c r="B46" s="241"/>
      <c r="C46" s="261"/>
      <c r="D46" s="261"/>
      <c r="E46" s="261"/>
      <c r="F46" s="241"/>
      <c r="G46" s="244"/>
      <c r="H46" s="245"/>
    </row>
    <row r="47" spans="1:8" ht="15">
      <c r="A47" s="256"/>
      <c r="B47" s="257"/>
      <c r="C47" s="242"/>
      <c r="D47" s="242"/>
      <c r="E47" s="242"/>
      <c r="F47" s="243"/>
      <c r="G47" s="244"/>
      <c r="H47" s="245"/>
    </row>
    <row r="48" spans="1:8" ht="15">
      <c r="A48" s="256"/>
      <c r="B48" s="257"/>
      <c r="C48" s="242"/>
      <c r="D48" s="242"/>
      <c r="E48" s="242"/>
      <c r="F48" s="257"/>
      <c r="G48" s="244"/>
      <c r="H48" s="245"/>
    </row>
    <row r="49" spans="1:8" ht="15.75">
      <c r="A49" s="248"/>
      <c r="B49" s="43"/>
      <c r="C49" s="43"/>
      <c r="D49" s="43"/>
      <c r="E49" s="43"/>
      <c r="F49" s="260"/>
      <c r="G49" s="247"/>
      <c r="H49" s="245"/>
    </row>
    <row r="50" spans="1:8" ht="15.75">
      <c r="A50" s="248"/>
      <c r="B50" s="43"/>
      <c r="C50" s="43"/>
      <c r="D50" s="43"/>
      <c r="E50" s="43"/>
      <c r="F50" s="260"/>
      <c r="G50" s="247"/>
      <c r="H50" s="245"/>
    </row>
    <row r="51" spans="1:8" ht="15.75">
      <c r="A51" s="248"/>
      <c r="B51" s="43"/>
      <c r="C51" s="43"/>
      <c r="D51" s="43"/>
      <c r="E51" s="43"/>
      <c r="F51" s="260"/>
      <c r="G51" s="247"/>
      <c r="H51" s="245"/>
    </row>
    <row r="52" spans="1:8" ht="15.75">
      <c r="A52" s="248"/>
      <c r="B52" s="43"/>
      <c r="C52" s="43"/>
      <c r="D52" s="43"/>
      <c r="E52" s="43"/>
      <c r="F52" s="260"/>
      <c r="G52" s="247"/>
      <c r="H52" s="245"/>
    </row>
    <row r="53" spans="1:8" ht="15.75">
      <c r="A53" s="248"/>
      <c r="B53" s="43"/>
      <c r="C53" s="43"/>
      <c r="D53" s="43"/>
      <c r="E53" s="43"/>
      <c r="F53" s="260"/>
      <c r="G53" s="247"/>
      <c r="H53" s="245"/>
    </row>
    <row r="54" spans="1:8" ht="15.75">
      <c r="A54" s="248"/>
      <c r="B54" s="43"/>
      <c r="C54" s="43"/>
      <c r="D54" s="43"/>
      <c r="E54" s="43"/>
      <c r="F54" s="260"/>
      <c r="G54" s="247"/>
      <c r="H54" s="245"/>
    </row>
    <row r="55" spans="1:8" ht="15.75">
      <c r="A55" s="248"/>
      <c r="B55" s="43"/>
      <c r="C55" s="43"/>
      <c r="D55" s="43"/>
      <c r="E55" s="43"/>
      <c r="F55" s="260"/>
      <c r="G55" s="247"/>
      <c r="H55" s="245"/>
    </row>
    <row r="56" spans="1:8" ht="15.75">
      <c r="A56" s="248"/>
      <c r="B56" s="43"/>
      <c r="C56" s="43"/>
      <c r="D56" s="43"/>
      <c r="E56" s="43"/>
      <c r="F56" s="260"/>
      <c r="G56" s="247"/>
      <c r="H56" s="245"/>
    </row>
    <row r="57" spans="1:7" ht="15.75">
      <c r="A57" s="248"/>
      <c r="B57" s="43"/>
      <c r="C57" s="43"/>
      <c r="D57" s="43"/>
      <c r="E57" s="43"/>
      <c r="F57" s="260"/>
      <c r="G57" s="247"/>
    </row>
    <row r="58" spans="1:7" ht="15.75">
      <c r="A58" s="248"/>
      <c r="B58" s="43"/>
      <c r="C58" s="43"/>
      <c r="D58" s="43"/>
      <c r="E58" s="43"/>
      <c r="F58" s="260"/>
      <c r="G58" s="247"/>
    </row>
    <row r="59" spans="1:7" ht="15">
      <c r="A59" s="248"/>
      <c r="B59" s="43"/>
      <c r="C59" s="43"/>
      <c r="D59" s="43"/>
      <c r="E59" s="43"/>
      <c r="F59" s="249"/>
      <c r="G59" s="247"/>
    </row>
    <row r="60" spans="1:7" ht="15">
      <c r="A60" s="248"/>
      <c r="B60" s="43"/>
      <c r="C60" s="43"/>
      <c r="D60" s="43"/>
      <c r="E60" s="43"/>
      <c r="F60" s="249"/>
      <c r="G60" s="247"/>
    </row>
    <row r="61" spans="1:7" ht="15">
      <c r="A61" s="248"/>
      <c r="B61" s="43"/>
      <c r="C61" s="43"/>
      <c r="D61" s="43"/>
      <c r="E61" s="43"/>
      <c r="F61" s="249"/>
      <c r="G61" s="247"/>
    </row>
    <row r="62" spans="1:7" ht="15">
      <c r="A62" s="248"/>
      <c r="B62" s="43"/>
      <c r="C62" s="43"/>
      <c r="D62" s="43"/>
      <c r="E62" s="43"/>
      <c r="F62" s="249"/>
      <c r="G62" s="247"/>
    </row>
    <row r="63" spans="1:7" ht="15">
      <c r="A63" s="248"/>
      <c r="B63" s="43"/>
      <c r="C63" s="43"/>
      <c r="D63" s="43"/>
      <c r="E63" s="43"/>
      <c r="F63" s="249"/>
      <c r="G63" s="247"/>
    </row>
    <row r="64" spans="1:7" ht="15">
      <c r="A64" s="248"/>
      <c r="B64" s="43"/>
      <c r="C64" s="43"/>
      <c r="D64" s="43"/>
      <c r="E64" s="43"/>
      <c r="F64" s="249"/>
      <c r="G64" s="247"/>
    </row>
    <row r="65" spans="1:7" ht="15">
      <c r="A65" s="248"/>
      <c r="B65" s="43"/>
      <c r="C65" s="43"/>
      <c r="D65" s="43"/>
      <c r="E65" s="43"/>
      <c r="F65" s="249"/>
      <c r="G65" s="247"/>
    </row>
    <row r="66" spans="1:7" ht="15.75" thickBot="1">
      <c r="A66" s="250"/>
      <c r="B66" s="54"/>
      <c r="C66" s="54"/>
      <c r="D66" s="54"/>
      <c r="E66" s="54"/>
      <c r="F66" s="251"/>
      <c r="G66" s="252"/>
    </row>
    <row r="67" spans="1:7" ht="31.5" customHeight="1">
      <c r="A67" s="392" t="s">
        <v>354</v>
      </c>
      <c r="B67" s="393"/>
      <c r="C67" s="393"/>
      <c r="D67" s="393"/>
      <c r="E67" s="393"/>
      <c r="F67" s="393"/>
      <c r="G67" s="394"/>
    </row>
    <row r="68" spans="1:7" ht="15.75" thickBot="1">
      <c r="A68" s="264" t="s">
        <v>108</v>
      </c>
      <c r="B68" s="265" t="s">
        <v>109</v>
      </c>
      <c r="C68" s="265" t="s">
        <v>110</v>
      </c>
      <c r="D68" s="265" t="s">
        <v>111</v>
      </c>
      <c r="E68" s="265" t="s">
        <v>112</v>
      </c>
      <c r="F68" s="265" t="s">
        <v>113</v>
      </c>
      <c r="G68" s="266" t="s">
        <v>114</v>
      </c>
    </row>
    <row r="69" spans="1:7" ht="15">
      <c r="A69" s="236">
        <v>4203</v>
      </c>
      <c r="B69" s="237">
        <v>420301</v>
      </c>
      <c r="C69" s="238" t="s">
        <v>355</v>
      </c>
      <c r="D69" s="238" t="s">
        <v>134</v>
      </c>
      <c r="E69" s="238" t="s">
        <v>356</v>
      </c>
      <c r="F69" s="237" t="s">
        <v>357</v>
      </c>
      <c r="G69" s="244"/>
    </row>
    <row r="70" spans="1:7" ht="15">
      <c r="A70" s="236">
        <v>4203</v>
      </c>
      <c r="B70" s="237">
        <v>420302</v>
      </c>
      <c r="C70" s="238" t="s">
        <v>358</v>
      </c>
      <c r="D70" s="238" t="s">
        <v>359</v>
      </c>
      <c r="E70" s="238" t="s">
        <v>360</v>
      </c>
      <c r="F70" s="237" t="s">
        <v>271</v>
      </c>
      <c r="G70" s="244"/>
    </row>
    <row r="71" spans="1:7" ht="15">
      <c r="A71" s="236">
        <v>4203</v>
      </c>
      <c r="B71" s="237">
        <v>420303</v>
      </c>
      <c r="C71" s="238" t="s">
        <v>361</v>
      </c>
      <c r="D71" s="238" t="s">
        <v>362</v>
      </c>
      <c r="E71" s="238" t="s">
        <v>363</v>
      </c>
      <c r="F71" s="237" t="s">
        <v>364</v>
      </c>
      <c r="G71" s="244"/>
    </row>
    <row r="72" spans="1:7" ht="15">
      <c r="A72" s="236">
        <v>4203</v>
      </c>
      <c r="B72" s="237">
        <v>420304</v>
      </c>
      <c r="C72" s="238" t="s">
        <v>365</v>
      </c>
      <c r="D72" s="238" t="s">
        <v>366</v>
      </c>
      <c r="E72" s="238" t="s">
        <v>367</v>
      </c>
      <c r="F72" s="237" t="s">
        <v>271</v>
      </c>
      <c r="G72" s="244"/>
    </row>
    <row r="73" spans="1:7" ht="15">
      <c r="A73" s="236">
        <v>4203</v>
      </c>
      <c r="B73" s="237">
        <v>420305</v>
      </c>
      <c r="C73" s="238" t="s">
        <v>368</v>
      </c>
      <c r="D73" s="238" t="s">
        <v>369</v>
      </c>
      <c r="E73" s="238" t="s">
        <v>370</v>
      </c>
      <c r="F73" s="237" t="s">
        <v>129</v>
      </c>
      <c r="G73" s="244"/>
    </row>
    <row r="74" spans="1:7" ht="15">
      <c r="A74" s="236">
        <v>4203</v>
      </c>
      <c r="B74" s="237">
        <v>420306</v>
      </c>
      <c r="C74" s="238" t="s">
        <v>371</v>
      </c>
      <c r="D74" s="238" t="s">
        <v>372</v>
      </c>
      <c r="E74" s="238" t="s">
        <v>373</v>
      </c>
      <c r="F74" s="237" t="s">
        <v>232</v>
      </c>
      <c r="G74" s="244"/>
    </row>
    <row r="75" spans="1:7" ht="15">
      <c r="A75" s="236">
        <v>4203</v>
      </c>
      <c r="B75" s="237">
        <v>420307</v>
      </c>
      <c r="C75" s="238" t="s">
        <v>374</v>
      </c>
      <c r="D75" s="238" t="s">
        <v>375</v>
      </c>
      <c r="E75" s="238" t="s">
        <v>376</v>
      </c>
      <c r="F75" s="237" t="s">
        <v>121</v>
      </c>
      <c r="G75" s="244"/>
    </row>
    <row r="76" spans="1:7" ht="15">
      <c r="A76" s="236">
        <v>4203</v>
      </c>
      <c r="B76" s="237">
        <v>420308</v>
      </c>
      <c r="C76" s="238" t="s">
        <v>377</v>
      </c>
      <c r="D76" s="238" t="s">
        <v>378</v>
      </c>
      <c r="E76" s="238" t="s">
        <v>376</v>
      </c>
      <c r="F76" s="237" t="s">
        <v>129</v>
      </c>
      <c r="G76" s="244"/>
    </row>
    <row r="77" spans="1:7" ht="15">
      <c r="A77" s="236">
        <v>4203</v>
      </c>
      <c r="B77" s="237">
        <v>420309</v>
      </c>
      <c r="C77" s="238" t="s">
        <v>379</v>
      </c>
      <c r="D77" s="238" t="s">
        <v>380</v>
      </c>
      <c r="E77" s="238" t="s">
        <v>381</v>
      </c>
      <c r="F77" s="237" t="s">
        <v>382</v>
      </c>
      <c r="G77" s="239"/>
    </row>
    <row r="78" spans="1:9" ht="15">
      <c r="A78" s="256"/>
      <c r="B78" s="257"/>
      <c r="C78" s="261"/>
      <c r="D78" s="261"/>
      <c r="E78" s="261"/>
      <c r="F78" s="262"/>
      <c r="G78" s="244"/>
      <c r="H78" s="245"/>
      <c r="I78" s="245"/>
    </row>
    <row r="79" spans="1:9" ht="15">
      <c r="A79" s="256"/>
      <c r="B79" s="257"/>
      <c r="C79" s="242"/>
      <c r="D79" s="242"/>
      <c r="E79" s="242"/>
      <c r="F79" s="257"/>
      <c r="G79" s="244"/>
      <c r="H79" s="245"/>
      <c r="I79" s="245"/>
    </row>
    <row r="80" spans="1:9" ht="15">
      <c r="A80" s="256"/>
      <c r="B80" s="257"/>
      <c r="C80" s="242"/>
      <c r="D80" s="242"/>
      <c r="E80" s="242"/>
      <c r="F80" s="257"/>
      <c r="G80" s="244"/>
      <c r="H80" s="245"/>
      <c r="I80" s="245"/>
    </row>
    <row r="81" spans="1:9" ht="15">
      <c r="A81" s="248"/>
      <c r="B81" s="43"/>
      <c r="C81" s="43"/>
      <c r="D81" s="43"/>
      <c r="E81" s="43"/>
      <c r="F81" s="249"/>
      <c r="G81" s="259"/>
      <c r="H81" s="245"/>
      <c r="I81" s="245"/>
    </row>
    <row r="82" spans="1:9" ht="15">
      <c r="A82" s="248"/>
      <c r="B82" s="43"/>
      <c r="C82" s="43"/>
      <c r="D82" s="43"/>
      <c r="E82" s="43"/>
      <c r="F82" s="249"/>
      <c r="G82" s="247"/>
      <c r="H82" s="245"/>
      <c r="I82" s="245"/>
    </row>
    <row r="83" spans="1:9" ht="15">
      <c r="A83" s="248"/>
      <c r="B83" s="43"/>
      <c r="C83" s="43"/>
      <c r="D83" s="43"/>
      <c r="E83" s="43"/>
      <c r="F83" s="249"/>
      <c r="G83" s="247"/>
      <c r="H83" s="245"/>
      <c r="I83" s="245"/>
    </row>
    <row r="84" spans="1:9" ht="15">
      <c r="A84" s="248"/>
      <c r="B84" s="43"/>
      <c r="C84" s="43"/>
      <c r="D84" s="43"/>
      <c r="E84" s="43"/>
      <c r="F84" s="249"/>
      <c r="G84" s="247"/>
      <c r="H84" s="245"/>
      <c r="I84" s="245"/>
    </row>
    <row r="85" spans="1:9" ht="15">
      <c r="A85" s="248"/>
      <c r="B85" s="43"/>
      <c r="C85" s="43"/>
      <c r="D85" s="43"/>
      <c r="E85" s="43"/>
      <c r="F85" s="249"/>
      <c r="G85" s="247"/>
      <c r="H85" s="245"/>
      <c r="I85" s="245"/>
    </row>
    <row r="86" spans="1:9" ht="15">
      <c r="A86" s="248"/>
      <c r="B86" s="43"/>
      <c r="C86" s="43"/>
      <c r="D86" s="43"/>
      <c r="E86" s="43"/>
      <c r="F86" s="249"/>
      <c r="G86" s="247"/>
      <c r="H86" s="245"/>
      <c r="I86" s="245"/>
    </row>
    <row r="87" spans="1:9" ht="15">
      <c r="A87" s="248"/>
      <c r="B87" s="43"/>
      <c r="C87" s="43"/>
      <c r="D87" s="43"/>
      <c r="E87" s="43"/>
      <c r="F87" s="249"/>
      <c r="G87" s="247"/>
      <c r="H87" s="245"/>
      <c r="I87" s="245"/>
    </row>
    <row r="88" spans="1:9" ht="15">
      <c r="A88" s="248"/>
      <c r="B88" s="43"/>
      <c r="C88" s="43"/>
      <c r="D88" s="43"/>
      <c r="E88" s="43"/>
      <c r="F88" s="249"/>
      <c r="G88" s="247"/>
      <c r="H88" s="245"/>
      <c r="I88" s="245"/>
    </row>
    <row r="89" spans="1:7" ht="15">
      <c r="A89" s="248"/>
      <c r="B89" s="43"/>
      <c r="C89" s="43"/>
      <c r="D89" s="43"/>
      <c r="E89" s="43"/>
      <c r="F89" s="249"/>
      <c r="G89" s="247"/>
    </row>
    <row r="90" spans="1:7" ht="15">
      <c r="A90" s="248"/>
      <c r="B90" s="43"/>
      <c r="C90" s="43"/>
      <c r="D90" s="43"/>
      <c r="E90" s="43"/>
      <c r="F90" s="249"/>
      <c r="G90" s="247"/>
    </row>
    <row r="91" spans="1:7" ht="15">
      <c r="A91" s="248"/>
      <c r="B91" s="43"/>
      <c r="C91" s="43"/>
      <c r="D91" s="43"/>
      <c r="E91" s="43"/>
      <c r="F91" s="249"/>
      <c r="G91" s="247"/>
    </row>
    <row r="92" spans="1:7" ht="15">
      <c r="A92" s="248"/>
      <c r="B92" s="43"/>
      <c r="C92" s="43"/>
      <c r="D92" s="43"/>
      <c r="E92" s="43"/>
      <c r="F92" s="249"/>
      <c r="G92" s="247"/>
    </row>
    <row r="93" spans="1:7" ht="15">
      <c r="A93" s="248"/>
      <c r="B93" s="43"/>
      <c r="C93" s="43"/>
      <c r="D93" s="43"/>
      <c r="E93" s="43"/>
      <c r="F93" s="249"/>
      <c r="G93" s="247"/>
    </row>
    <row r="94" spans="1:7" ht="15">
      <c r="A94" s="248"/>
      <c r="B94" s="43"/>
      <c r="C94" s="43"/>
      <c r="D94" s="43"/>
      <c r="E94" s="43"/>
      <c r="F94" s="249"/>
      <c r="G94" s="247"/>
    </row>
    <row r="95" spans="1:7" ht="15">
      <c r="A95" s="248"/>
      <c r="B95" s="43"/>
      <c r="C95" s="43"/>
      <c r="D95" s="43"/>
      <c r="E95" s="43"/>
      <c r="F95" s="249"/>
      <c r="G95" s="247"/>
    </row>
    <row r="96" spans="1:7" ht="15">
      <c r="A96" s="248"/>
      <c r="B96" s="43"/>
      <c r="C96" s="43"/>
      <c r="D96" s="43"/>
      <c r="E96" s="43"/>
      <c r="F96" s="249"/>
      <c r="G96" s="247"/>
    </row>
    <row r="97" spans="1:7" ht="15">
      <c r="A97" s="248"/>
      <c r="B97" s="43"/>
      <c r="C97" s="43"/>
      <c r="D97" s="43"/>
      <c r="E97" s="43"/>
      <c r="F97" s="249"/>
      <c r="G97" s="247"/>
    </row>
    <row r="98" spans="1:7" ht="15">
      <c r="A98" s="248"/>
      <c r="B98" s="43"/>
      <c r="C98" s="43"/>
      <c r="D98" s="43"/>
      <c r="E98" s="43"/>
      <c r="F98" s="249"/>
      <c r="G98" s="247"/>
    </row>
    <row r="99" spans="1:7" ht="15.75" thickBot="1">
      <c r="A99" s="250"/>
      <c r="B99" s="54"/>
      <c r="C99" s="54"/>
      <c r="D99" s="54"/>
      <c r="E99" s="54"/>
      <c r="F99" s="251"/>
      <c r="G99" s="252"/>
    </row>
    <row r="100" spans="1:7" ht="31.5" customHeight="1">
      <c r="A100" s="392" t="s">
        <v>383</v>
      </c>
      <c r="B100" s="393"/>
      <c r="C100" s="393"/>
      <c r="D100" s="393"/>
      <c r="E100" s="393"/>
      <c r="F100" s="393"/>
      <c r="G100" s="394"/>
    </row>
    <row r="101" spans="1:7" ht="15.75" thickBot="1">
      <c r="A101" s="233" t="s">
        <v>108</v>
      </c>
      <c r="B101" s="234" t="s">
        <v>109</v>
      </c>
      <c r="C101" s="234" t="s">
        <v>110</v>
      </c>
      <c r="D101" s="234" t="s">
        <v>111</v>
      </c>
      <c r="E101" s="234" t="s">
        <v>112</v>
      </c>
      <c r="F101" s="234" t="s">
        <v>113</v>
      </c>
      <c r="G101" s="235" t="s">
        <v>114</v>
      </c>
    </row>
    <row r="102" spans="1:7" ht="15">
      <c r="A102" s="236">
        <v>4204</v>
      </c>
      <c r="B102" s="237">
        <v>420401</v>
      </c>
      <c r="C102" s="238" t="s">
        <v>384</v>
      </c>
      <c r="D102" s="238" t="s">
        <v>385</v>
      </c>
      <c r="E102" s="238" t="s">
        <v>386</v>
      </c>
      <c r="F102" s="237" t="s">
        <v>136</v>
      </c>
      <c r="G102" s="239"/>
    </row>
    <row r="103" spans="1:7" ht="15">
      <c r="A103" s="236">
        <v>4204</v>
      </c>
      <c r="B103" s="237">
        <v>420402</v>
      </c>
      <c r="C103" s="238" t="s">
        <v>387</v>
      </c>
      <c r="D103" s="238" t="s">
        <v>260</v>
      </c>
      <c r="E103" s="238" t="s">
        <v>386</v>
      </c>
      <c r="F103" s="237" t="s">
        <v>388</v>
      </c>
      <c r="G103" s="239"/>
    </row>
    <row r="104" spans="1:7" ht="15">
      <c r="A104" s="236">
        <v>4204</v>
      </c>
      <c r="B104" s="237">
        <v>420403</v>
      </c>
      <c r="C104" s="238" t="s">
        <v>389</v>
      </c>
      <c r="D104" s="238" t="s">
        <v>390</v>
      </c>
      <c r="E104" s="238" t="s">
        <v>391</v>
      </c>
      <c r="F104" s="237" t="s">
        <v>271</v>
      </c>
      <c r="G104" s="239"/>
    </row>
    <row r="105" spans="1:7" ht="15">
      <c r="A105" s="236">
        <v>4204</v>
      </c>
      <c r="B105" s="237">
        <v>420404</v>
      </c>
      <c r="C105" s="238" t="s">
        <v>392</v>
      </c>
      <c r="D105" s="238" t="s">
        <v>393</v>
      </c>
      <c r="E105" s="238" t="s">
        <v>394</v>
      </c>
      <c r="F105" s="237" t="s">
        <v>136</v>
      </c>
      <c r="G105" s="239"/>
    </row>
    <row r="106" spans="1:7" ht="15">
      <c r="A106" s="236">
        <v>4204</v>
      </c>
      <c r="B106" s="237">
        <v>420405</v>
      </c>
      <c r="C106" s="238" t="s">
        <v>395</v>
      </c>
      <c r="D106" s="238" t="s">
        <v>396</v>
      </c>
      <c r="E106" s="238" t="s">
        <v>397</v>
      </c>
      <c r="F106" s="237" t="s">
        <v>209</v>
      </c>
      <c r="G106" s="239"/>
    </row>
    <row r="107" spans="1:7" ht="15">
      <c r="A107" s="236">
        <v>4204</v>
      </c>
      <c r="B107" s="237">
        <v>420406</v>
      </c>
      <c r="C107" s="238" t="s">
        <v>398</v>
      </c>
      <c r="D107" s="238" t="s">
        <v>399</v>
      </c>
      <c r="E107" s="238" t="s">
        <v>400</v>
      </c>
      <c r="F107" s="237" t="s">
        <v>121</v>
      </c>
      <c r="G107" s="239"/>
    </row>
    <row r="108" spans="1:7" ht="15">
      <c r="A108" s="236">
        <v>4204</v>
      </c>
      <c r="B108" s="237">
        <v>420407</v>
      </c>
      <c r="C108" s="238" t="s">
        <v>401</v>
      </c>
      <c r="D108" s="238" t="s">
        <v>241</v>
      </c>
      <c r="E108" s="238" t="s">
        <v>402</v>
      </c>
      <c r="F108" s="237" t="s">
        <v>232</v>
      </c>
      <c r="G108" s="239"/>
    </row>
    <row r="109" spans="1:7" ht="15">
      <c r="A109" s="236">
        <v>4204</v>
      </c>
      <c r="B109" s="237">
        <v>420408</v>
      </c>
      <c r="C109" s="238" t="s">
        <v>403</v>
      </c>
      <c r="D109" s="238" t="s">
        <v>404</v>
      </c>
      <c r="E109" s="238" t="s">
        <v>405</v>
      </c>
      <c r="F109" s="237" t="s">
        <v>125</v>
      </c>
      <c r="G109" s="239"/>
    </row>
    <row r="110" spans="1:7" ht="15">
      <c r="A110" s="236">
        <v>4204</v>
      </c>
      <c r="B110" s="237">
        <v>420409</v>
      </c>
      <c r="C110" s="238" t="s">
        <v>406</v>
      </c>
      <c r="D110" s="238" t="s">
        <v>153</v>
      </c>
      <c r="E110" s="238" t="s">
        <v>407</v>
      </c>
      <c r="F110" s="237" t="s">
        <v>236</v>
      </c>
      <c r="G110" s="239"/>
    </row>
    <row r="111" spans="1:7" ht="15">
      <c r="A111" s="236">
        <v>4204</v>
      </c>
      <c r="B111" s="237">
        <v>420410</v>
      </c>
      <c r="C111" s="238" t="s">
        <v>408</v>
      </c>
      <c r="D111" s="238" t="s">
        <v>385</v>
      </c>
      <c r="E111" s="238" t="s">
        <v>376</v>
      </c>
      <c r="F111" s="237" t="s">
        <v>236</v>
      </c>
      <c r="G111" s="239"/>
    </row>
    <row r="112" spans="1:7" ht="15">
      <c r="A112" s="240"/>
      <c r="B112" s="241"/>
      <c r="C112" s="261"/>
      <c r="D112" s="261"/>
      <c r="E112" s="261"/>
      <c r="F112" s="241"/>
      <c r="G112" s="239"/>
    </row>
    <row r="113" spans="1:7" ht="15">
      <c r="A113" s="256"/>
      <c r="B113" s="257"/>
      <c r="C113" s="242"/>
      <c r="D113" s="242"/>
      <c r="E113" s="242"/>
      <c r="F113" s="257"/>
      <c r="G113" s="244"/>
    </row>
    <row r="114" ht="15">
      <c r="G114" s="259"/>
    </row>
    <row r="115" spans="1:7" ht="15">
      <c r="A115" s="248"/>
      <c r="B115" s="43"/>
      <c r="C115" s="43"/>
      <c r="D115" s="43"/>
      <c r="E115" s="43"/>
      <c r="F115" s="249"/>
      <c r="G115" s="247"/>
    </row>
    <row r="116" spans="1:7" ht="15">
      <c r="A116" s="248"/>
      <c r="B116" s="43"/>
      <c r="C116" s="43"/>
      <c r="D116" s="43"/>
      <c r="E116" s="43"/>
      <c r="F116" s="249"/>
      <c r="G116" s="247"/>
    </row>
    <row r="117" spans="1:7" ht="15">
      <c r="A117" s="248"/>
      <c r="B117" s="43"/>
      <c r="C117" s="43"/>
      <c r="D117" s="43"/>
      <c r="E117" s="43"/>
      <c r="F117" s="249"/>
      <c r="G117" s="247"/>
    </row>
    <row r="118" spans="1:7" ht="15">
      <c r="A118" s="248"/>
      <c r="B118" s="43"/>
      <c r="C118" s="43"/>
      <c r="D118" s="43"/>
      <c r="E118" s="43"/>
      <c r="F118" s="249"/>
      <c r="G118" s="247"/>
    </row>
    <row r="119" spans="1:7" ht="15">
      <c r="A119" s="248"/>
      <c r="B119" s="43"/>
      <c r="C119" s="43"/>
      <c r="D119" s="43"/>
      <c r="E119" s="43"/>
      <c r="F119" s="249"/>
      <c r="G119" s="247"/>
    </row>
    <row r="120" spans="1:7" ht="15">
      <c r="A120" s="248"/>
      <c r="B120" s="43"/>
      <c r="C120" s="43"/>
      <c r="D120" s="43"/>
      <c r="E120" s="43"/>
      <c r="F120" s="249"/>
      <c r="G120" s="247"/>
    </row>
    <row r="121" spans="1:7" ht="15">
      <c r="A121" s="248"/>
      <c r="B121" s="43"/>
      <c r="C121" s="43"/>
      <c r="D121" s="43"/>
      <c r="E121" s="43"/>
      <c r="F121" s="249"/>
      <c r="G121" s="247"/>
    </row>
    <row r="122" spans="1:7" ht="15">
      <c r="A122" s="248"/>
      <c r="B122" s="43"/>
      <c r="C122" s="43"/>
      <c r="D122" s="43"/>
      <c r="E122" s="43"/>
      <c r="F122" s="249"/>
      <c r="G122" s="247"/>
    </row>
    <row r="123" spans="1:7" ht="15">
      <c r="A123" s="248"/>
      <c r="B123" s="43"/>
      <c r="C123" s="43"/>
      <c r="D123" s="43"/>
      <c r="E123" s="43"/>
      <c r="F123" s="249"/>
      <c r="G123" s="247"/>
    </row>
    <row r="124" spans="1:7" ht="15">
      <c r="A124" s="248"/>
      <c r="B124" s="43"/>
      <c r="C124" s="43"/>
      <c r="D124" s="43"/>
      <c r="E124" s="43"/>
      <c r="F124" s="249"/>
      <c r="G124" s="247"/>
    </row>
    <row r="125" spans="1:7" ht="15">
      <c r="A125" s="248"/>
      <c r="B125" s="43"/>
      <c r="C125" s="43"/>
      <c r="D125" s="43"/>
      <c r="E125" s="43"/>
      <c r="F125" s="249"/>
      <c r="G125" s="247"/>
    </row>
    <row r="126" spans="1:7" ht="15">
      <c r="A126" s="248"/>
      <c r="B126" s="43"/>
      <c r="C126" s="43"/>
      <c r="D126" s="43"/>
      <c r="E126" s="43"/>
      <c r="F126" s="249"/>
      <c r="G126" s="247"/>
    </row>
    <row r="127" spans="1:7" ht="15">
      <c r="A127" s="248"/>
      <c r="B127" s="43"/>
      <c r="C127" s="43"/>
      <c r="D127" s="43"/>
      <c r="E127" s="43"/>
      <c r="F127" s="249"/>
      <c r="G127" s="247"/>
    </row>
    <row r="128" spans="1:7" ht="15">
      <c r="A128" s="248"/>
      <c r="B128" s="43"/>
      <c r="C128" s="43"/>
      <c r="D128" s="43"/>
      <c r="E128" s="43"/>
      <c r="F128" s="249"/>
      <c r="G128" s="247"/>
    </row>
    <row r="129" spans="1:7" ht="15">
      <c r="A129" s="248"/>
      <c r="B129" s="43"/>
      <c r="C129" s="43"/>
      <c r="D129" s="43"/>
      <c r="E129" s="43"/>
      <c r="F129" s="249"/>
      <c r="G129" s="247"/>
    </row>
    <row r="130" spans="1:7" ht="15">
      <c r="A130" s="248"/>
      <c r="B130" s="43"/>
      <c r="C130" s="43"/>
      <c r="D130" s="43"/>
      <c r="E130" s="43"/>
      <c r="F130" s="249"/>
      <c r="G130" s="247"/>
    </row>
    <row r="131" spans="1:7" ht="15">
      <c r="A131" s="248"/>
      <c r="B131" s="43"/>
      <c r="C131" s="43"/>
      <c r="D131" s="43"/>
      <c r="E131" s="43"/>
      <c r="F131" s="249"/>
      <c r="G131" s="247"/>
    </row>
    <row r="132" spans="1:7" ht="15.75" thickBot="1">
      <c r="A132" s="250"/>
      <c r="B132" s="54"/>
      <c r="C132" s="54"/>
      <c r="D132" s="54"/>
      <c r="E132" s="54"/>
      <c r="F132" s="251"/>
      <c r="G132" s="252"/>
    </row>
    <row r="133" spans="1:7" ht="31.5" customHeight="1">
      <c r="A133" s="392" t="s">
        <v>409</v>
      </c>
      <c r="B133" s="393"/>
      <c r="C133" s="393"/>
      <c r="D133" s="393"/>
      <c r="E133" s="393"/>
      <c r="F133" s="393"/>
      <c r="G133" s="394"/>
    </row>
    <row r="134" spans="1:7" ht="15.75" thickBot="1">
      <c r="A134" s="233" t="s">
        <v>108</v>
      </c>
      <c r="B134" s="234" t="s">
        <v>109</v>
      </c>
      <c r="C134" s="234" t="s">
        <v>110</v>
      </c>
      <c r="D134" s="234" t="s">
        <v>111</v>
      </c>
      <c r="E134" s="234" t="s">
        <v>112</v>
      </c>
      <c r="F134" s="234" t="s">
        <v>113</v>
      </c>
      <c r="G134" s="235" t="s">
        <v>114</v>
      </c>
    </row>
    <row r="135" spans="1:7" ht="15">
      <c r="A135" s="236">
        <v>4205</v>
      </c>
      <c r="B135" s="237">
        <v>420501</v>
      </c>
      <c r="C135" s="238" t="s">
        <v>410</v>
      </c>
      <c r="D135" s="238" t="s">
        <v>411</v>
      </c>
      <c r="E135" s="238" t="s">
        <v>412</v>
      </c>
      <c r="F135" s="237" t="s">
        <v>125</v>
      </c>
      <c r="G135" s="239"/>
    </row>
    <row r="136" spans="1:7" ht="15">
      <c r="A136" s="236">
        <v>4205</v>
      </c>
      <c r="B136" s="237">
        <v>420502</v>
      </c>
      <c r="C136" s="238" t="s">
        <v>413</v>
      </c>
      <c r="D136" s="238" t="s">
        <v>414</v>
      </c>
      <c r="E136" s="238" t="s">
        <v>415</v>
      </c>
      <c r="F136" s="237" t="s">
        <v>236</v>
      </c>
      <c r="G136" s="239"/>
    </row>
    <row r="137" spans="1:7" ht="15">
      <c r="A137" s="236">
        <v>4205</v>
      </c>
      <c r="B137" s="237">
        <v>420503</v>
      </c>
      <c r="C137" s="238" t="s">
        <v>416</v>
      </c>
      <c r="D137" s="238" t="s">
        <v>191</v>
      </c>
      <c r="E137" s="238" t="s">
        <v>417</v>
      </c>
      <c r="F137" s="237" t="s">
        <v>129</v>
      </c>
      <c r="G137" s="239"/>
    </row>
    <row r="138" spans="1:7" ht="15">
      <c r="A138" s="236">
        <v>4205</v>
      </c>
      <c r="B138" s="237">
        <v>420504</v>
      </c>
      <c r="C138" s="238" t="s">
        <v>418</v>
      </c>
      <c r="D138" s="238" t="s">
        <v>419</v>
      </c>
      <c r="E138" s="238" t="s">
        <v>420</v>
      </c>
      <c r="F138" s="237" t="s">
        <v>125</v>
      </c>
      <c r="G138" s="239"/>
    </row>
    <row r="139" spans="1:7" ht="15">
      <c r="A139" s="236">
        <v>4205</v>
      </c>
      <c r="B139" s="237">
        <v>420505</v>
      </c>
      <c r="C139" s="238" t="s">
        <v>421</v>
      </c>
      <c r="D139" s="238" t="s">
        <v>422</v>
      </c>
      <c r="E139" s="238" t="s">
        <v>423</v>
      </c>
      <c r="F139" s="237" t="s">
        <v>236</v>
      </c>
      <c r="G139" s="239"/>
    </row>
    <row r="140" spans="1:7" ht="15">
      <c r="A140" s="236">
        <v>4205</v>
      </c>
      <c r="B140" s="237">
        <v>420506</v>
      </c>
      <c r="C140" s="238" t="s">
        <v>424</v>
      </c>
      <c r="D140" s="238" t="s">
        <v>153</v>
      </c>
      <c r="E140" s="238" t="s">
        <v>425</v>
      </c>
      <c r="F140" s="237" t="s">
        <v>121</v>
      </c>
      <c r="G140" s="239"/>
    </row>
    <row r="141" spans="1:7" ht="15">
      <c r="A141" s="236">
        <v>4205</v>
      </c>
      <c r="B141" s="237">
        <v>420507</v>
      </c>
      <c r="C141" s="238" t="s">
        <v>426</v>
      </c>
      <c r="D141" s="238" t="s">
        <v>385</v>
      </c>
      <c r="E141" s="238" t="s">
        <v>427</v>
      </c>
      <c r="F141" s="237" t="s">
        <v>177</v>
      </c>
      <c r="G141" s="239"/>
    </row>
    <row r="142" spans="1:7" ht="15">
      <c r="A142" s="236">
        <v>4205</v>
      </c>
      <c r="B142" s="237">
        <v>420508</v>
      </c>
      <c r="C142" s="238" t="s">
        <v>428</v>
      </c>
      <c r="D142" s="238" t="s">
        <v>227</v>
      </c>
      <c r="E142" s="238" t="s">
        <v>429</v>
      </c>
      <c r="F142" s="237" t="s">
        <v>160</v>
      </c>
      <c r="G142" s="239"/>
    </row>
    <row r="143" spans="1:7" ht="15">
      <c r="A143" s="240"/>
      <c r="B143" s="241"/>
      <c r="C143" s="261"/>
      <c r="D143" s="261"/>
      <c r="E143" s="261"/>
      <c r="F143" s="241"/>
      <c r="G143" s="239"/>
    </row>
    <row r="144" spans="1:7" ht="15">
      <c r="A144" s="240"/>
      <c r="B144" s="241"/>
      <c r="C144" s="261"/>
      <c r="D144" s="261"/>
      <c r="E144" s="261"/>
      <c r="F144" s="241"/>
      <c r="G144" s="239"/>
    </row>
    <row r="145" ht="15">
      <c r="G145" s="259"/>
    </row>
    <row r="146" ht="15">
      <c r="G146" s="259"/>
    </row>
    <row r="147" spans="1:7" ht="15">
      <c r="A147" s="248"/>
      <c r="B147" s="43"/>
      <c r="C147" s="43"/>
      <c r="D147" s="43"/>
      <c r="E147" s="43"/>
      <c r="F147" s="249"/>
      <c r="G147" s="259"/>
    </row>
    <row r="148" spans="1:7" ht="15">
      <c r="A148" s="248"/>
      <c r="B148" s="43"/>
      <c r="C148" s="43"/>
      <c r="D148" s="43"/>
      <c r="E148" s="43"/>
      <c r="F148" s="249"/>
      <c r="G148" s="247"/>
    </row>
    <row r="149" spans="1:7" ht="15">
      <c r="A149" s="248"/>
      <c r="B149" s="43"/>
      <c r="C149" s="43"/>
      <c r="D149" s="43"/>
      <c r="E149" s="43"/>
      <c r="F149" s="249"/>
      <c r="G149" s="247"/>
    </row>
    <row r="150" spans="1:7" ht="15">
      <c r="A150" s="248"/>
      <c r="B150" s="43"/>
      <c r="C150" s="43"/>
      <c r="D150" s="43"/>
      <c r="E150" s="43"/>
      <c r="F150" s="249"/>
      <c r="G150" s="247"/>
    </row>
    <row r="151" spans="1:7" ht="15">
      <c r="A151" s="248"/>
      <c r="B151" s="43"/>
      <c r="C151" s="43"/>
      <c r="D151" s="43"/>
      <c r="E151" s="43"/>
      <c r="F151" s="249"/>
      <c r="G151" s="247"/>
    </row>
    <row r="152" spans="1:7" ht="15">
      <c r="A152" s="248"/>
      <c r="B152" s="43"/>
      <c r="C152" s="43"/>
      <c r="D152" s="43"/>
      <c r="E152" s="43"/>
      <c r="F152" s="249"/>
      <c r="G152" s="247"/>
    </row>
    <row r="153" spans="1:7" ht="15">
      <c r="A153" s="248"/>
      <c r="B153" s="43"/>
      <c r="C153" s="43"/>
      <c r="D153" s="43"/>
      <c r="E153" s="43"/>
      <c r="F153" s="249"/>
      <c r="G153" s="247"/>
    </row>
    <row r="154" spans="1:7" ht="15">
      <c r="A154" s="248"/>
      <c r="B154" s="43"/>
      <c r="C154" s="43"/>
      <c r="D154" s="43"/>
      <c r="E154" s="43"/>
      <c r="F154" s="249"/>
      <c r="G154" s="247"/>
    </row>
    <row r="155" spans="1:7" ht="15">
      <c r="A155" s="248"/>
      <c r="B155" s="43"/>
      <c r="C155" s="43"/>
      <c r="D155" s="43"/>
      <c r="E155" s="43"/>
      <c r="F155" s="249"/>
      <c r="G155" s="247"/>
    </row>
    <row r="156" spans="1:7" ht="15">
      <c r="A156" s="248"/>
      <c r="B156" s="43"/>
      <c r="C156" s="43"/>
      <c r="D156" s="43"/>
      <c r="E156" s="43"/>
      <c r="F156" s="249"/>
      <c r="G156" s="247"/>
    </row>
    <row r="157" spans="1:7" ht="15">
      <c r="A157" s="248"/>
      <c r="B157" s="43"/>
      <c r="C157" s="43"/>
      <c r="D157" s="43"/>
      <c r="E157" s="43"/>
      <c r="F157" s="249"/>
      <c r="G157" s="247"/>
    </row>
    <row r="158" spans="1:7" ht="15">
      <c r="A158" s="248"/>
      <c r="B158" s="43"/>
      <c r="C158" s="43"/>
      <c r="D158" s="43"/>
      <c r="E158" s="43"/>
      <c r="F158" s="249"/>
      <c r="G158" s="247"/>
    </row>
    <row r="159" spans="1:7" ht="15">
      <c r="A159" s="248"/>
      <c r="B159" s="43"/>
      <c r="C159" s="43"/>
      <c r="D159" s="43"/>
      <c r="E159" s="43"/>
      <c r="F159" s="249"/>
      <c r="G159" s="247"/>
    </row>
    <row r="160" spans="1:7" ht="15">
      <c r="A160" s="248"/>
      <c r="B160" s="43"/>
      <c r="C160" s="43"/>
      <c r="D160" s="43"/>
      <c r="E160" s="43"/>
      <c r="F160" s="249"/>
      <c r="G160" s="247"/>
    </row>
    <row r="161" spans="1:7" ht="15">
      <c r="A161" s="248"/>
      <c r="B161" s="43"/>
      <c r="C161" s="43"/>
      <c r="D161" s="43"/>
      <c r="E161" s="43"/>
      <c r="F161" s="249"/>
      <c r="G161" s="247"/>
    </row>
    <row r="162" spans="1:7" ht="15">
      <c r="A162" s="248"/>
      <c r="B162" s="43"/>
      <c r="C162" s="43"/>
      <c r="D162" s="43"/>
      <c r="E162" s="43"/>
      <c r="F162" s="249"/>
      <c r="G162" s="247"/>
    </row>
    <row r="163" spans="1:7" ht="15">
      <c r="A163" s="248"/>
      <c r="B163" s="43"/>
      <c r="C163" s="43"/>
      <c r="D163" s="43"/>
      <c r="E163" s="43"/>
      <c r="F163" s="249"/>
      <c r="G163" s="247"/>
    </row>
    <row r="164" spans="1:7" ht="15">
      <c r="A164" s="248"/>
      <c r="B164" s="43"/>
      <c r="C164" s="43"/>
      <c r="D164" s="43"/>
      <c r="E164" s="43"/>
      <c r="F164" s="249"/>
      <c r="G164" s="247"/>
    </row>
    <row r="165" spans="1:7" ht="15.75" thickBot="1">
      <c r="A165" s="250"/>
      <c r="B165" s="54"/>
      <c r="C165" s="54"/>
      <c r="D165" s="54"/>
      <c r="E165" s="54"/>
      <c r="F165" s="251"/>
      <c r="G165" s="252"/>
    </row>
    <row r="166" spans="1:7" ht="31.5" customHeight="1">
      <c r="A166" s="392" t="s">
        <v>430</v>
      </c>
      <c r="B166" s="393"/>
      <c r="C166" s="393"/>
      <c r="D166" s="393"/>
      <c r="E166" s="393"/>
      <c r="F166" s="393"/>
      <c r="G166" s="394"/>
    </row>
    <row r="167" spans="1:7" ht="15.75" thickBot="1">
      <c r="A167" s="264" t="s">
        <v>108</v>
      </c>
      <c r="B167" s="265" t="s">
        <v>109</v>
      </c>
      <c r="C167" s="265" t="s">
        <v>110</v>
      </c>
      <c r="D167" s="265" t="s">
        <v>111</v>
      </c>
      <c r="E167" s="265" t="s">
        <v>112</v>
      </c>
      <c r="F167" s="265" t="s">
        <v>113</v>
      </c>
      <c r="G167" s="266" t="s">
        <v>114</v>
      </c>
    </row>
    <row r="168" spans="1:7" ht="15">
      <c r="A168" s="236">
        <v>4206</v>
      </c>
      <c r="B168" s="237">
        <v>420601</v>
      </c>
      <c r="C168" s="238" t="s">
        <v>431</v>
      </c>
      <c r="D168" s="238" t="s">
        <v>432</v>
      </c>
      <c r="E168" s="238" t="s">
        <v>433</v>
      </c>
      <c r="F168" s="237" t="s">
        <v>148</v>
      </c>
      <c r="G168" s="244"/>
    </row>
    <row r="169" spans="1:7" ht="15">
      <c r="A169" s="236">
        <v>4206</v>
      </c>
      <c r="B169" s="237">
        <v>420602</v>
      </c>
      <c r="C169" s="238" t="s">
        <v>434</v>
      </c>
      <c r="D169" s="238" t="s">
        <v>153</v>
      </c>
      <c r="E169" s="238" t="s">
        <v>435</v>
      </c>
      <c r="F169" s="237" t="s">
        <v>169</v>
      </c>
      <c r="G169" s="244"/>
    </row>
    <row r="170" spans="1:7" ht="15">
      <c r="A170" s="236">
        <v>4206</v>
      </c>
      <c r="B170" s="237">
        <v>420603</v>
      </c>
      <c r="C170" s="238" t="s">
        <v>436</v>
      </c>
      <c r="D170" s="238" t="s">
        <v>437</v>
      </c>
      <c r="E170" s="238" t="s">
        <v>438</v>
      </c>
      <c r="F170" s="237" t="s">
        <v>236</v>
      </c>
      <c r="G170" s="244"/>
    </row>
    <row r="171" spans="1:7" ht="15">
      <c r="A171" s="236">
        <v>4206</v>
      </c>
      <c r="B171" s="237">
        <v>420604</v>
      </c>
      <c r="C171" s="238" t="s">
        <v>439</v>
      </c>
      <c r="D171" s="238" t="s">
        <v>214</v>
      </c>
      <c r="E171" s="238" t="s">
        <v>339</v>
      </c>
      <c r="F171" s="237" t="s">
        <v>151</v>
      </c>
      <c r="G171" s="244"/>
    </row>
    <row r="172" spans="1:7" ht="15">
      <c r="A172" s="236">
        <v>4206</v>
      </c>
      <c r="B172" s="237">
        <v>420605</v>
      </c>
      <c r="C172" s="238" t="s">
        <v>440</v>
      </c>
      <c r="D172" s="238" t="s">
        <v>441</v>
      </c>
      <c r="E172" s="238" t="s">
        <v>442</v>
      </c>
      <c r="F172" s="237" t="s">
        <v>148</v>
      </c>
      <c r="G172" s="244"/>
    </row>
    <row r="173" spans="1:7" ht="15">
      <c r="A173" s="236">
        <v>4206</v>
      </c>
      <c r="B173" s="237">
        <v>420606</v>
      </c>
      <c r="C173" s="238" t="s">
        <v>443</v>
      </c>
      <c r="D173" s="238" t="s">
        <v>444</v>
      </c>
      <c r="E173" s="238" t="s">
        <v>442</v>
      </c>
      <c r="F173" s="237" t="s">
        <v>151</v>
      </c>
      <c r="G173" s="244"/>
    </row>
    <row r="174" spans="1:7" ht="15">
      <c r="A174" s="236">
        <v>4206</v>
      </c>
      <c r="B174" s="237">
        <v>420607</v>
      </c>
      <c r="C174" s="238" t="s">
        <v>445</v>
      </c>
      <c r="D174" s="238" t="s">
        <v>446</v>
      </c>
      <c r="E174" s="238" t="s">
        <v>447</v>
      </c>
      <c r="F174" s="237" t="s">
        <v>148</v>
      </c>
      <c r="G174" s="244"/>
    </row>
    <row r="175" spans="1:7" ht="15">
      <c r="A175" s="236">
        <v>4206</v>
      </c>
      <c r="B175" s="237">
        <v>420608</v>
      </c>
      <c r="C175" s="238" t="s">
        <v>448</v>
      </c>
      <c r="D175" s="238" t="s">
        <v>449</v>
      </c>
      <c r="E175" s="238" t="s">
        <v>450</v>
      </c>
      <c r="F175" s="237" t="s">
        <v>169</v>
      </c>
      <c r="G175" s="244"/>
    </row>
    <row r="176" spans="1:7" ht="15">
      <c r="A176" s="256">
        <v>4206</v>
      </c>
      <c r="B176" s="257">
        <v>420609</v>
      </c>
      <c r="C176" s="242" t="s">
        <v>451</v>
      </c>
      <c r="D176" s="242" t="s">
        <v>452</v>
      </c>
      <c r="E176" s="242" t="s">
        <v>453</v>
      </c>
      <c r="F176" s="243">
        <v>41091</v>
      </c>
      <c r="G176" s="244"/>
    </row>
    <row r="177" spans="1:7" ht="15">
      <c r="A177" s="240"/>
      <c r="B177" s="241"/>
      <c r="C177" s="261"/>
      <c r="D177" s="261"/>
      <c r="E177" s="261"/>
      <c r="F177" s="241"/>
      <c r="G177" s="239"/>
    </row>
    <row r="178" spans="1:7" ht="15">
      <c r="A178" s="240"/>
      <c r="B178" s="241"/>
      <c r="C178" s="261"/>
      <c r="D178" s="261"/>
      <c r="E178" s="261"/>
      <c r="F178" s="241"/>
      <c r="G178" s="239"/>
    </row>
    <row r="179" spans="1:7" ht="15">
      <c r="A179" s="240"/>
      <c r="B179" s="241"/>
      <c r="C179" s="261"/>
      <c r="D179" s="261"/>
      <c r="E179" s="261"/>
      <c r="F179" s="241"/>
      <c r="G179" s="239"/>
    </row>
    <row r="180" spans="1:7" ht="15">
      <c r="A180" s="256"/>
      <c r="B180" s="43"/>
      <c r="C180" s="267"/>
      <c r="D180" s="267"/>
      <c r="E180" s="267"/>
      <c r="F180" s="249"/>
      <c r="G180" s="259"/>
    </row>
    <row r="181" spans="1:7" ht="15">
      <c r="A181" s="248"/>
      <c r="B181" s="43"/>
      <c r="C181" s="43"/>
      <c r="D181" s="43"/>
      <c r="E181" s="43"/>
      <c r="F181" s="249"/>
      <c r="G181" s="247"/>
    </row>
    <row r="182" spans="1:7" ht="15">
      <c r="A182" s="248"/>
      <c r="B182" s="43"/>
      <c r="C182" s="43"/>
      <c r="D182" s="43"/>
      <c r="E182" s="43"/>
      <c r="F182" s="249"/>
      <c r="G182" s="247"/>
    </row>
    <row r="183" spans="1:7" ht="15">
      <c r="A183" s="248"/>
      <c r="B183" s="43"/>
      <c r="C183" s="43"/>
      <c r="D183" s="43"/>
      <c r="E183" s="43"/>
      <c r="F183" s="249"/>
      <c r="G183" s="247"/>
    </row>
    <row r="184" spans="1:7" ht="15">
      <c r="A184" s="248"/>
      <c r="B184" s="43"/>
      <c r="C184" s="43"/>
      <c r="D184" s="43"/>
      <c r="E184" s="43"/>
      <c r="F184" s="249"/>
      <c r="G184" s="247"/>
    </row>
    <row r="185" spans="1:7" ht="15">
      <c r="A185" s="248"/>
      <c r="B185" s="43"/>
      <c r="C185" s="43"/>
      <c r="D185" s="43"/>
      <c r="E185" s="43"/>
      <c r="F185" s="249"/>
      <c r="G185" s="247"/>
    </row>
    <row r="186" spans="1:7" ht="15">
      <c r="A186" s="248"/>
      <c r="B186" s="43"/>
      <c r="C186" s="43"/>
      <c r="D186" s="43"/>
      <c r="E186" s="43"/>
      <c r="F186" s="249"/>
      <c r="G186" s="247"/>
    </row>
    <row r="187" spans="1:7" ht="15">
      <c r="A187" s="248"/>
      <c r="B187" s="43"/>
      <c r="C187" s="43"/>
      <c r="D187" s="43"/>
      <c r="E187" s="43"/>
      <c r="F187" s="249"/>
      <c r="G187" s="247"/>
    </row>
    <row r="188" spans="1:7" ht="15">
      <c r="A188" s="248"/>
      <c r="B188" s="43"/>
      <c r="C188" s="43"/>
      <c r="D188" s="43"/>
      <c r="E188" s="43"/>
      <c r="F188" s="249"/>
      <c r="G188" s="247"/>
    </row>
    <row r="189" spans="1:7" ht="15">
      <c r="A189" s="248"/>
      <c r="B189" s="43"/>
      <c r="C189" s="43"/>
      <c r="D189" s="43"/>
      <c r="E189" s="43"/>
      <c r="F189" s="249"/>
      <c r="G189" s="247"/>
    </row>
    <row r="190" spans="1:7" ht="15">
      <c r="A190" s="248"/>
      <c r="B190" s="43"/>
      <c r="C190" s="43"/>
      <c r="D190" s="43"/>
      <c r="E190" s="43"/>
      <c r="F190" s="249"/>
      <c r="G190" s="247"/>
    </row>
    <row r="191" spans="1:7" ht="15">
      <c r="A191" s="248"/>
      <c r="B191" s="43"/>
      <c r="C191" s="43"/>
      <c r="D191" s="43"/>
      <c r="E191" s="43"/>
      <c r="F191" s="249"/>
      <c r="G191" s="247"/>
    </row>
    <row r="192" spans="1:7" ht="15">
      <c r="A192" s="248"/>
      <c r="B192" s="43"/>
      <c r="C192" s="43"/>
      <c r="D192" s="43"/>
      <c r="E192" s="43"/>
      <c r="F192" s="249"/>
      <c r="G192" s="247"/>
    </row>
    <row r="193" spans="1:7" ht="15">
      <c r="A193" s="248"/>
      <c r="B193" s="43"/>
      <c r="C193" s="43"/>
      <c r="D193" s="43"/>
      <c r="E193" s="43"/>
      <c r="F193" s="249"/>
      <c r="G193" s="247"/>
    </row>
    <row r="194" spans="1:7" ht="15">
      <c r="A194" s="248"/>
      <c r="B194" s="43"/>
      <c r="C194" s="43"/>
      <c r="D194" s="43"/>
      <c r="E194" s="43"/>
      <c r="F194" s="249"/>
      <c r="G194" s="247"/>
    </row>
    <row r="195" spans="1:7" ht="15">
      <c r="A195" s="248"/>
      <c r="B195" s="43"/>
      <c r="C195" s="43"/>
      <c r="D195" s="43"/>
      <c r="E195" s="43"/>
      <c r="F195" s="249"/>
      <c r="G195" s="247"/>
    </row>
    <row r="196" spans="1:7" ht="15">
      <c r="A196" s="248"/>
      <c r="B196" s="43"/>
      <c r="C196" s="43"/>
      <c r="D196" s="43"/>
      <c r="E196" s="43"/>
      <c r="F196" s="249"/>
      <c r="G196" s="247"/>
    </row>
    <row r="197" spans="1:7" ht="15">
      <c r="A197" s="248"/>
      <c r="B197" s="43"/>
      <c r="C197" s="43"/>
      <c r="D197" s="43"/>
      <c r="E197" s="43"/>
      <c r="F197" s="249"/>
      <c r="G197" s="247"/>
    </row>
    <row r="198" spans="1:7" ht="15.75" thickBot="1">
      <c r="A198" s="250"/>
      <c r="B198" s="54"/>
      <c r="C198" s="54"/>
      <c r="D198" s="54"/>
      <c r="E198" s="54"/>
      <c r="F198" s="251"/>
      <c r="G198" s="252"/>
    </row>
    <row r="199" spans="1:7" ht="31.5" customHeight="1">
      <c r="A199" s="392" t="s">
        <v>454</v>
      </c>
      <c r="B199" s="393"/>
      <c r="C199" s="393"/>
      <c r="D199" s="393"/>
      <c r="E199" s="393"/>
      <c r="F199" s="393"/>
      <c r="G199" s="394"/>
    </row>
    <row r="200" spans="1:7" ht="15.75" thickBot="1">
      <c r="A200" s="233" t="s">
        <v>108</v>
      </c>
      <c r="B200" s="234" t="s">
        <v>109</v>
      </c>
      <c r="C200" s="234" t="s">
        <v>110</v>
      </c>
      <c r="D200" s="234" t="s">
        <v>111</v>
      </c>
      <c r="E200" s="234" t="s">
        <v>112</v>
      </c>
      <c r="F200" s="234" t="s">
        <v>113</v>
      </c>
      <c r="G200" s="235" t="s">
        <v>114</v>
      </c>
    </row>
    <row r="201" spans="1:7" ht="15">
      <c r="A201" s="236">
        <v>4207</v>
      </c>
      <c r="B201" s="237">
        <v>420701</v>
      </c>
      <c r="C201" s="238" t="s">
        <v>455</v>
      </c>
      <c r="D201" s="238" t="s">
        <v>456</v>
      </c>
      <c r="E201" s="238" t="s">
        <v>457</v>
      </c>
      <c r="F201" s="237" t="s">
        <v>209</v>
      </c>
      <c r="G201" s="239"/>
    </row>
    <row r="202" spans="1:7" ht="15">
      <c r="A202" s="236">
        <v>4207</v>
      </c>
      <c r="B202" s="237">
        <v>420702</v>
      </c>
      <c r="C202" s="238" t="s">
        <v>458</v>
      </c>
      <c r="D202" s="238" t="s">
        <v>459</v>
      </c>
      <c r="E202" s="238" t="s">
        <v>460</v>
      </c>
      <c r="F202" s="237" t="s">
        <v>121</v>
      </c>
      <c r="G202" s="239"/>
    </row>
    <row r="203" spans="1:7" ht="15">
      <c r="A203" s="236">
        <v>4207</v>
      </c>
      <c r="B203" s="237">
        <v>420703</v>
      </c>
      <c r="C203" s="238" t="s">
        <v>461</v>
      </c>
      <c r="D203" s="238" t="s">
        <v>462</v>
      </c>
      <c r="E203" s="238" t="s">
        <v>463</v>
      </c>
      <c r="F203" s="237" t="s">
        <v>140</v>
      </c>
      <c r="G203" s="239"/>
    </row>
    <row r="204" spans="1:7" ht="15">
      <c r="A204" s="236">
        <v>4207</v>
      </c>
      <c r="B204" s="237">
        <v>420704</v>
      </c>
      <c r="C204" s="238" t="s">
        <v>464</v>
      </c>
      <c r="D204" s="238" t="s">
        <v>465</v>
      </c>
      <c r="E204" s="238" t="s">
        <v>463</v>
      </c>
      <c r="F204" s="237" t="s">
        <v>136</v>
      </c>
      <c r="G204" s="239"/>
    </row>
    <row r="205" spans="1:7" ht="15">
      <c r="A205" s="236">
        <v>4207</v>
      </c>
      <c r="B205" s="237">
        <v>420705</v>
      </c>
      <c r="C205" s="238" t="s">
        <v>466</v>
      </c>
      <c r="D205" s="238" t="s">
        <v>467</v>
      </c>
      <c r="E205" s="238" t="s">
        <v>468</v>
      </c>
      <c r="F205" s="237" t="s">
        <v>140</v>
      </c>
      <c r="G205" s="239"/>
    </row>
    <row r="206" spans="1:7" ht="15.75" thickBot="1">
      <c r="A206" s="268">
        <v>4207</v>
      </c>
      <c r="B206" s="269">
        <v>420706</v>
      </c>
      <c r="C206" s="270" t="s">
        <v>469</v>
      </c>
      <c r="D206" s="270" t="s">
        <v>470</v>
      </c>
      <c r="E206" s="270" t="s">
        <v>471</v>
      </c>
      <c r="F206" s="269" t="s">
        <v>121</v>
      </c>
      <c r="G206" s="239"/>
    </row>
    <row r="207" spans="1:7" ht="15">
      <c r="A207" s="240"/>
      <c r="B207" s="241"/>
      <c r="C207" s="261"/>
      <c r="D207" s="261"/>
      <c r="E207" s="261"/>
      <c r="F207" s="241"/>
      <c r="G207" s="239"/>
    </row>
    <row r="208" spans="1:7" ht="15">
      <c r="A208" s="256"/>
      <c r="B208" s="257"/>
      <c r="C208" s="242"/>
      <c r="D208" s="242"/>
      <c r="E208" s="242"/>
      <c r="F208" s="257"/>
      <c r="G208" s="244"/>
    </row>
    <row r="209" spans="1:7" ht="15">
      <c r="A209" s="256"/>
      <c r="B209" s="257"/>
      <c r="C209" s="242"/>
      <c r="D209" s="242"/>
      <c r="E209" s="242"/>
      <c r="F209" s="257"/>
      <c r="G209" s="244"/>
    </row>
    <row r="210" spans="1:7" ht="15">
      <c r="A210" s="256"/>
      <c r="B210" s="257"/>
      <c r="C210" s="242"/>
      <c r="D210" s="242"/>
      <c r="E210" s="242"/>
      <c r="F210" s="257"/>
      <c r="G210" s="244"/>
    </row>
    <row r="211" spans="1:7" ht="15">
      <c r="A211" s="256"/>
      <c r="B211" s="257"/>
      <c r="C211" s="242"/>
      <c r="D211" s="242"/>
      <c r="E211" s="242"/>
      <c r="F211" s="257"/>
      <c r="G211" s="244"/>
    </row>
    <row r="212" spans="1:7" ht="15">
      <c r="A212" s="240"/>
      <c r="B212" s="241"/>
      <c r="C212" s="261"/>
      <c r="D212" s="261"/>
      <c r="E212" s="261"/>
      <c r="F212" s="262"/>
      <c r="G212" s="244"/>
    </row>
    <row r="213" spans="1:7" ht="15">
      <c r="A213" s="240"/>
      <c r="C213" s="261"/>
      <c r="D213" s="261"/>
      <c r="E213" s="261"/>
      <c r="F213" s="262"/>
      <c r="G213" s="259"/>
    </row>
    <row r="214" spans="1:7" ht="15.75">
      <c r="A214" s="248"/>
      <c r="B214" s="43"/>
      <c r="C214" s="43"/>
      <c r="D214" s="43"/>
      <c r="E214" s="43"/>
      <c r="F214" s="260"/>
      <c r="G214" s="247"/>
    </row>
    <row r="215" spans="1:7" ht="15">
      <c r="A215" s="248"/>
      <c r="B215" s="43"/>
      <c r="C215" s="43"/>
      <c r="D215" s="43"/>
      <c r="E215" s="43"/>
      <c r="F215" s="249"/>
      <c r="G215" s="247"/>
    </row>
    <row r="216" spans="1:7" ht="15">
      <c r="A216" s="248"/>
      <c r="B216" s="43"/>
      <c r="C216" s="43"/>
      <c r="D216" s="43"/>
      <c r="E216" s="43"/>
      <c r="F216" s="249"/>
      <c r="G216" s="247"/>
    </row>
    <row r="217" spans="1:7" ht="15">
      <c r="A217" s="248"/>
      <c r="B217" s="43"/>
      <c r="C217" s="43"/>
      <c r="D217" s="43"/>
      <c r="E217" s="43"/>
      <c r="F217" s="249"/>
      <c r="G217" s="247"/>
    </row>
    <row r="218" spans="1:7" ht="15">
      <c r="A218" s="248"/>
      <c r="B218" s="43"/>
      <c r="C218" s="43"/>
      <c r="D218" s="43"/>
      <c r="E218" s="43"/>
      <c r="F218" s="249"/>
      <c r="G218" s="247"/>
    </row>
    <row r="219" spans="1:7" ht="15">
      <c r="A219" s="248"/>
      <c r="B219" s="43"/>
      <c r="C219" s="43"/>
      <c r="D219" s="43"/>
      <c r="E219" s="43"/>
      <c r="F219" s="249"/>
      <c r="G219" s="247"/>
    </row>
    <row r="220" spans="1:7" ht="15">
      <c r="A220" s="248"/>
      <c r="B220" s="43"/>
      <c r="C220" s="43"/>
      <c r="D220" s="43"/>
      <c r="E220" s="43"/>
      <c r="F220" s="249"/>
      <c r="G220" s="247"/>
    </row>
    <row r="221" spans="1:7" ht="15">
      <c r="A221" s="248"/>
      <c r="B221" s="43"/>
      <c r="C221" s="43"/>
      <c r="D221" s="43"/>
      <c r="E221" s="43"/>
      <c r="F221" s="249"/>
      <c r="G221" s="247"/>
    </row>
    <row r="222" spans="1:7" ht="15">
      <c r="A222" s="248"/>
      <c r="B222" s="43"/>
      <c r="C222" s="43"/>
      <c r="D222" s="43"/>
      <c r="E222" s="43"/>
      <c r="F222" s="249"/>
      <c r="G222" s="247"/>
    </row>
    <row r="223" spans="1:7" ht="15">
      <c r="A223" s="248"/>
      <c r="B223" s="43"/>
      <c r="C223" s="43"/>
      <c r="D223" s="43"/>
      <c r="E223" s="43"/>
      <c r="F223" s="249"/>
      <c r="G223" s="247"/>
    </row>
    <row r="224" spans="1:7" ht="15">
      <c r="A224" s="248"/>
      <c r="B224" s="43"/>
      <c r="C224" s="43"/>
      <c r="D224" s="43"/>
      <c r="E224" s="43"/>
      <c r="F224" s="249"/>
      <c r="G224" s="247"/>
    </row>
    <row r="225" spans="1:7" ht="15">
      <c r="A225" s="248"/>
      <c r="B225" s="43"/>
      <c r="C225" s="43"/>
      <c r="D225" s="43"/>
      <c r="E225" s="43"/>
      <c r="F225" s="249"/>
      <c r="G225" s="247"/>
    </row>
    <row r="226" spans="1:7" ht="15">
      <c r="A226" s="248"/>
      <c r="B226" s="43"/>
      <c r="C226" s="43"/>
      <c r="D226" s="43"/>
      <c r="E226" s="43"/>
      <c r="F226" s="249"/>
      <c r="G226" s="247"/>
    </row>
    <row r="227" spans="1:7" ht="15">
      <c r="A227" s="248"/>
      <c r="B227" s="43"/>
      <c r="C227" s="43"/>
      <c r="D227" s="43"/>
      <c r="E227" s="43"/>
      <c r="F227" s="249"/>
      <c r="G227" s="247"/>
    </row>
    <row r="228" spans="1:7" ht="15">
      <c r="A228" s="248"/>
      <c r="B228" s="43"/>
      <c r="C228" s="43"/>
      <c r="D228" s="43"/>
      <c r="E228" s="43"/>
      <c r="F228" s="249"/>
      <c r="G228" s="247"/>
    </row>
    <row r="229" spans="1:7" ht="15">
      <c r="A229" s="248"/>
      <c r="B229" s="43"/>
      <c r="C229" s="43"/>
      <c r="D229" s="43"/>
      <c r="E229" s="43"/>
      <c r="F229" s="249"/>
      <c r="G229" s="247"/>
    </row>
    <row r="230" spans="1:7" ht="15">
      <c r="A230" s="248"/>
      <c r="B230" s="43"/>
      <c r="C230" s="43"/>
      <c r="D230" s="43"/>
      <c r="E230" s="43"/>
      <c r="F230" s="249"/>
      <c r="G230" s="247"/>
    </row>
    <row r="231" spans="1:7" ht="15.75" thickBot="1">
      <c r="A231" s="250"/>
      <c r="B231" s="54"/>
      <c r="C231" s="54"/>
      <c r="D231" s="54"/>
      <c r="E231" s="54"/>
      <c r="F231" s="251"/>
      <c r="G231" s="252"/>
    </row>
    <row r="232" spans="1:7" ht="31.5" customHeight="1">
      <c r="A232" s="395"/>
      <c r="B232" s="396"/>
      <c r="C232" s="396"/>
      <c r="D232" s="396"/>
      <c r="E232" s="396"/>
      <c r="F232" s="396"/>
      <c r="G232" s="397"/>
    </row>
    <row r="233" spans="1:7" ht="15.75" thickBot="1">
      <c r="A233" s="233" t="s">
        <v>108</v>
      </c>
      <c r="B233" s="234" t="s">
        <v>109</v>
      </c>
      <c r="C233" s="234" t="s">
        <v>110</v>
      </c>
      <c r="D233" s="234" t="s">
        <v>111</v>
      </c>
      <c r="E233" s="234" t="s">
        <v>112</v>
      </c>
      <c r="F233" s="234" t="s">
        <v>113</v>
      </c>
      <c r="G233" s="235" t="s">
        <v>114</v>
      </c>
    </row>
    <row r="234" spans="1:7" ht="15">
      <c r="A234" s="240"/>
      <c r="B234" s="241"/>
      <c r="C234" s="261"/>
      <c r="D234" s="261"/>
      <c r="E234" s="261"/>
      <c r="F234" s="241"/>
      <c r="G234" s="239"/>
    </row>
    <row r="235" spans="1:7" ht="15">
      <c r="A235" s="240"/>
      <c r="B235" s="241"/>
      <c r="C235" s="261"/>
      <c r="D235" s="261"/>
      <c r="E235" s="261"/>
      <c r="F235" s="241"/>
      <c r="G235" s="239"/>
    </row>
    <row r="236" spans="1:7" ht="15">
      <c r="A236" s="240"/>
      <c r="B236" s="241"/>
      <c r="C236" s="261"/>
      <c r="D236" s="261"/>
      <c r="E236" s="261"/>
      <c r="F236" s="241"/>
      <c r="G236" s="239"/>
    </row>
    <row r="237" spans="1:7" ht="15">
      <c r="A237" s="240"/>
      <c r="B237" s="241"/>
      <c r="C237" s="261"/>
      <c r="D237" s="261"/>
      <c r="E237" s="261"/>
      <c r="F237" s="241"/>
      <c r="G237" s="239"/>
    </row>
    <row r="238" spans="1:7" ht="15">
      <c r="A238" s="240"/>
      <c r="B238" s="241"/>
      <c r="C238" s="261"/>
      <c r="D238" s="261"/>
      <c r="E238" s="261"/>
      <c r="F238" s="241"/>
      <c r="G238" s="239"/>
    </row>
    <row r="239" spans="1:7" ht="15">
      <c r="A239" s="240"/>
      <c r="B239" s="241"/>
      <c r="C239" s="261"/>
      <c r="D239" s="261"/>
      <c r="E239" s="261"/>
      <c r="F239" s="241"/>
      <c r="G239" s="239"/>
    </row>
    <row r="240" spans="1:7" ht="15">
      <c r="A240" s="240"/>
      <c r="B240" s="241"/>
      <c r="C240" s="261"/>
      <c r="D240" s="261"/>
      <c r="E240" s="261"/>
      <c r="F240" s="241"/>
      <c r="G240" s="239"/>
    </row>
    <row r="241" spans="1:7" ht="15">
      <c r="A241" s="240"/>
      <c r="B241" s="241"/>
      <c r="C241" s="261"/>
      <c r="D241" s="261"/>
      <c r="E241" s="261"/>
      <c r="F241" s="241"/>
      <c r="G241" s="239"/>
    </row>
    <row r="242" spans="1:7" ht="15">
      <c r="A242" s="240"/>
      <c r="B242" s="241"/>
      <c r="C242" s="261"/>
      <c r="D242" s="261"/>
      <c r="E242" s="261"/>
      <c r="F242" s="241"/>
      <c r="G242" s="239"/>
    </row>
    <row r="243" spans="1:7" ht="15">
      <c r="A243" s="240"/>
      <c r="B243" s="241"/>
      <c r="C243" s="261"/>
      <c r="D243" s="261"/>
      <c r="E243" s="261"/>
      <c r="F243" s="241"/>
      <c r="G243" s="239"/>
    </row>
    <row r="244" spans="1:7" ht="15.75" thickBot="1">
      <c r="A244" s="271"/>
      <c r="B244" s="272"/>
      <c r="C244" s="273"/>
      <c r="D244" s="273"/>
      <c r="E244" s="273"/>
      <c r="F244" s="272"/>
      <c r="G244" s="274"/>
    </row>
    <row r="245" spans="1:7" ht="15">
      <c r="A245" s="256"/>
      <c r="B245" s="257"/>
      <c r="C245" s="242"/>
      <c r="D245" s="242"/>
      <c r="E245" s="242"/>
      <c r="F245" s="243"/>
      <c r="G245" s="244"/>
    </row>
    <row r="246" spans="1:7" ht="15">
      <c r="A246" s="248"/>
      <c r="B246" s="43"/>
      <c r="C246" s="43"/>
      <c r="D246" s="43"/>
      <c r="E246" s="43"/>
      <c r="F246" s="249"/>
      <c r="G246" s="259"/>
    </row>
    <row r="247" spans="1:7" ht="15">
      <c r="A247" s="248"/>
      <c r="B247" s="43"/>
      <c r="C247" s="43"/>
      <c r="D247" s="43"/>
      <c r="E247" s="43"/>
      <c r="F247" s="249"/>
      <c r="G247" s="247"/>
    </row>
    <row r="248" spans="1:7" ht="15">
      <c r="A248" s="248"/>
      <c r="B248" s="43"/>
      <c r="C248" s="43"/>
      <c r="D248" s="43"/>
      <c r="E248" s="43"/>
      <c r="F248" s="249"/>
      <c r="G248" s="247"/>
    </row>
    <row r="249" spans="1:7" ht="15">
      <c r="A249" s="248"/>
      <c r="B249" s="43"/>
      <c r="C249" s="43"/>
      <c r="D249" s="43"/>
      <c r="E249" s="43"/>
      <c r="F249" s="249"/>
      <c r="G249" s="247"/>
    </row>
    <row r="250" spans="1:7" ht="15">
      <c r="A250" s="248"/>
      <c r="B250" s="43"/>
      <c r="C250" s="43"/>
      <c r="D250" s="43"/>
      <c r="E250" s="43"/>
      <c r="F250" s="249"/>
      <c r="G250" s="247"/>
    </row>
    <row r="251" spans="1:7" ht="15">
      <c r="A251" s="248"/>
      <c r="B251" s="43"/>
      <c r="C251" s="43"/>
      <c r="D251" s="43"/>
      <c r="E251" s="43"/>
      <c r="F251" s="249"/>
      <c r="G251" s="247"/>
    </row>
    <row r="252" spans="1:7" ht="15">
      <c r="A252" s="248"/>
      <c r="B252" s="43"/>
      <c r="C252" s="43"/>
      <c r="D252" s="43"/>
      <c r="E252" s="43"/>
      <c r="F252" s="249"/>
      <c r="G252" s="247"/>
    </row>
    <row r="253" spans="1:7" ht="15">
      <c r="A253" s="248"/>
      <c r="B253" s="43"/>
      <c r="C253" s="43"/>
      <c r="D253" s="43"/>
      <c r="E253" s="43"/>
      <c r="F253" s="249"/>
      <c r="G253" s="247"/>
    </row>
    <row r="254" spans="1:7" ht="15">
      <c r="A254" s="248"/>
      <c r="B254" s="43"/>
      <c r="C254" s="43"/>
      <c r="D254" s="43"/>
      <c r="E254" s="43"/>
      <c r="F254" s="249"/>
      <c r="G254" s="247"/>
    </row>
    <row r="255" spans="1:7" ht="15">
      <c r="A255" s="248"/>
      <c r="B255" s="43"/>
      <c r="C255" s="43"/>
      <c r="D255" s="43"/>
      <c r="E255" s="43"/>
      <c r="F255" s="249"/>
      <c r="G255" s="247"/>
    </row>
    <row r="256" spans="1:7" ht="15">
      <c r="A256" s="248"/>
      <c r="B256" s="43"/>
      <c r="C256" s="43"/>
      <c r="D256" s="43"/>
      <c r="E256" s="43"/>
      <c r="F256" s="249"/>
      <c r="G256" s="247"/>
    </row>
    <row r="257" spans="1:7" ht="15">
      <c r="A257" s="248"/>
      <c r="B257" s="43"/>
      <c r="C257" s="43"/>
      <c r="D257" s="43"/>
      <c r="E257" s="43"/>
      <c r="F257" s="249"/>
      <c r="G257" s="247"/>
    </row>
    <row r="258" spans="1:7" ht="15">
      <c r="A258" s="248"/>
      <c r="B258" s="43"/>
      <c r="C258" s="43"/>
      <c r="D258" s="43"/>
      <c r="E258" s="43"/>
      <c r="F258" s="249"/>
      <c r="G258" s="247"/>
    </row>
    <row r="259" spans="1:7" ht="15">
      <c r="A259" s="248"/>
      <c r="B259" s="43"/>
      <c r="C259" s="43"/>
      <c r="D259" s="43"/>
      <c r="E259" s="43"/>
      <c r="F259" s="249"/>
      <c r="G259" s="247"/>
    </row>
    <row r="260" spans="1:7" ht="15">
      <c r="A260" s="248"/>
      <c r="B260" s="43"/>
      <c r="C260" s="43"/>
      <c r="D260" s="43"/>
      <c r="E260" s="43"/>
      <c r="F260" s="249"/>
      <c r="G260" s="247"/>
    </row>
    <row r="261" spans="1:7" ht="15">
      <c r="A261" s="248"/>
      <c r="B261" s="43"/>
      <c r="C261" s="43"/>
      <c r="D261" s="43"/>
      <c r="E261" s="43"/>
      <c r="F261" s="249"/>
      <c r="G261" s="247"/>
    </row>
    <row r="262" spans="1:7" ht="15">
      <c r="A262" s="248"/>
      <c r="B262" s="43"/>
      <c r="C262" s="43"/>
      <c r="D262" s="43"/>
      <c r="E262" s="43"/>
      <c r="F262" s="249"/>
      <c r="G262" s="247"/>
    </row>
    <row r="263" spans="1:7" ht="15">
      <c r="A263" s="248"/>
      <c r="B263" s="43"/>
      <c r="C263" s="43"/>
      <c r="D263" s="43"/>
      <c r="E263" s="43"/>
      <c r="F263" s="249"/>
      <c r="G263" s="247"/>
    </row>
    <row r="264" spans="1:7" ht="15.75" thickBot="1">
      <c r="A264" s="250"/>
      <c r="B264" s="54"/>
      <c r="C264" s="54"/>
      <c r="D264" s="54"/>
      <c r="E264" s="54"/>
      <c r="F264" s="251"/>
      <c r="G264" s="252"/>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Tabelle4"/>
  <dimension ref="A1:I264"/>
  <sheetViews>
    <sheetView zoomScale="80" zoomScaleNormal="80" zoomScalePageLayoutView="0" workbookViewId="0" topLeftCell="A1">
      <selection activeCell="A1" sqref="A1:G1"/>
    </sheetView>
  </sheetViews>
  <sheetFormatPr defaultColWidth="11.421875" defaultRowHeight="15"/>
  <cols>
    <col min="1" max="2" width="17.140625" style="42" customWidth="1"/>
    <col min="3" max="5" width="34.28125" style="42" customWidth="1"/>
    <col min="6" max="6" width="17.140625" style="246" customWidth="1"/>
    <col min="7" max="7" width="17.140625" style="42" customWidth="1"/>
    <col min="8" max="16384" width="11.421875" style="42" customWidth="1"/>
  </cols>
  <sheetData>
    <row r="1" spans="1:7" ht="31.5" customHeight="1">
      <c r="A1" s="399" t="s">
        <v>472</v>
      </c>
      <c r="B1" s="400"/>
      <c r="C1" s="400"/>
      <c r="D1" s="400"/>
      <c r="E1" s="400"/>
      <c r="F1" s="400"/>
      <c r="G1" s="401"/>
    </row>
    <row r="2" spans="1:7" ht="15.75" thickBot="1">
      <c r="A2" s="233" t="s">
        <v>108</v>
      </c>
      <c r="B2" s="234" t="s">
        <v>109</v>
      </c>
      <c r="C2" s="234" t="s">
        <v>110</v>
      </c>
      <c r="D2" s="234" t="s">
        <v>111</v>
      </c>
      <c r="E2" s="234" t="s">
        <v>112</v>
      </c>
      <c r="F2" s="234" t="s">
        <v>113</v>
      </c>
      <c r="G2" s="235" t="s">
        <v>114</v>
      </c>
    </row>
    <row r="3" spans="1:7" ht="15">
      <c r="A3" s="236">
        <v>4301</v>
      </c>
      <c r="B3" s="237">
        <v>430101</v>
      </c>
      <c r="C3" s="238" t="s">
        <v>473</v>
      </c>
      <c r="D3" s="238" t="s">
        <v>269</v>
      </c>
      <c r="E3" s="238" t="s">
        <v>474</v>
      </c>
      <c r="F3" s="237" t="s">
        <v>140</v>
      </c>
      <c r="G3" s="239"/>
    </row>
    <row r="4" spans="1:7" ht="15">
      <c r="A4" s="236">
        <v>4301</v>
      </c>
      <c r="B4" s="237">
        <v>430102</v>
      </c>
      <c r="C4" s="238" t="s">
        <v>475</v>
      </c>
      <c r="D4" s="238" t="s">
        <v>476</v>
      </c>
      <c r="E4" s="238" t="s">
        <v>477</v>
      </c>
      <c r="F4" s="237" t="s">
        <v>169</v>
      </c>
      <c r="G4" s="239"/>
    </row>
    <row r="5" spans="1:7" ht="15">
      <c r="A5" s="236">
        <v>4301</v>
      </c>
      <c r="B5" s="237">
        <v>430103</v>
      </c>
      <c r="C5" s="238" t="s">
        <v>478</v>
      </c>
      <c r="D5" s="238" t="s">
        <v>479</v>
      </c>
      <c r="E5" s="238" t="s">
        <v>480</v>
      </c>
      <c r="F5" s="237" t="s">
        <v>232</v>
      </c>
      <c r="G5" s="239"/>
    </row>
    <row r="6" spans="1:7" ht="15">
      <c r="A6" s="236">
        <v>4301</v>
      </c>
      <c r="B6" s="237">
        <v>430104</v>
      </c>
      <c r="C6" s="238" t="s">
        <v>481</v>
      </c>
      <c r="D6" s="238" t="s">
        <v>482</v>
      </c>
      <c r="E6" s="238" t="s">
        <v>483</v>
      </c>
      <c r="F6" s="237" t="s">
        <v>236</v>
      </c>
      <c r="G6" s="239"/>
    </row>
    <row r="7" spans="1:7" ht="15">
      <c r="A7" s="236">
        <v>4301</v>
      </c>
      <c r="B7" s="237">
        <v>430105</v>
      </c>
      <c r="C7" s="238" t="s">
        <v>484</v>
      </c>
      <c r="D7" s="238" t="s">
        <v>172</v>
      </c>
      <c r="E7" s="238" t="s">
        <v>485</v>
      </c>
      <c r="F7" s="237" t="s">
        <v>160</v>
      </c>
      <c r="G7" s="239"/>
    </row>
    <row r="8" spans="1:7" ht="15">
      <c r="A8" s="236">
        <v>4301</v>
      </c>
      <c r="B8" s="237">
        <v>430106</v>
      </c>
      <c r="C8" s="238" t="s">
        <v>486</v>
      </c>
      <c r="D8" s="238" t="s">
        <v>487</v>
      </c>
      <c r="E8" s="238" t="s">
        <v>488</v>
      </c>
      <c r="F8" s="237" t="s">
        <v>184</v>
      </c>
      <c r="G8" s="239"/>
    </row>
    <row r="9" spans="1:7" ht="15">
      <c r="A9" s="236">
        <v>4301</v>
      </c>
      <c r="B9" s="237">
        <v>430107</v>
      </c>
      <c r="C9" s="238" t="s">
        <v>489</v>
      </c>
      <c r="D9" s="238" t="s">
        <v>490</v>
      </c>
      <c r="E9" s="238" t="s">
        <v>491</v>
      </c>
      <c r="F9" s="237" t="s">
        <v>184</v>
      </c>
      <c r="G9" s="239"/>
    </row>
    <row r="10" spans="1:7" ht="15">
      <c r="A10" s="236">
        <v>4301</v>
      </c>
      <c r="B10" s="237">
        <v>430108</v>
      </c>
      <c r="C10" s="238" t="s">
        <v>492</v>
      </c>
      <c r="D10" s="238" t="s">
        <v>493</v>
      </c>
      <c r="E10" s="238" t="s">
        <v>494</v>
      </c>
      <c r="F10" s="237" t="s">
        <v>160</v>
      </c>
      <c r="G10" s="239"/>
    </row>
    <row r="11" spans="1:7" ht="15">
      <c r="A11" s="236">
        <v>4301</v>
      </c>
      <c r="B11" s="237">
        <v>430109</v>
      </c>
      <c r="C11" s="238" t="s">
        <v>495</v>
      </c>
      <c r="D11" s="238" t="s">
        <v>496</v>
      </c>
      <c r="E11" s="238" t="s">
        <v>497</v>
      </c>
      <c r="F11" s="237" t="s">
        <v>209</v>
      </c>
      <c r="G11" s="239"/>
    </row>
    <row r="12" spans="1:7" ht="15">
      <c r="A12" s="236">
        <v>4301</v>
      </c>
      <c r="B12" s="237">
        <v>430110</v>
      </c>
      <c r="C12" s="238" t="s">
        <v>498</v>
      </c>
      <c r="D12" s="238" t="s">
        <v>499</v>
      </c>
      <c r="E12" s="238" t="s">
        <v>500</v>
      </c>
      <c r="F12" s="237" t="s">
        <v>148</v>
      </c>
      <c r="G12" s="239"/>
    </row>
    <row r="13" spans="1:7" ht="15">
      <c r="A13" s="240"/>
      <c r="B13" s="241"/>
      <c r="C13" s="275"/>
      <c r="D13" s="275"/>
      <c r="E13" s="275"/>
      <c r="F13" s="262"/>
      <c r="G13" s="239"/>
    </row>
    <row r="14" spans="6:8" ht="15.75">
      <c r="F14" s="260"/>
      <c r="G14" s="247"/>
      <c r="H14" s="245"/>
    </row>
    <row r="15" spans="6:8" ht="15.75">
      <c r="F15" s="260"/>
      <c r="G15" s="247"/>
      <c r="H15" s="245"/>
    </row>
    <row r="16" spans="6:7" ht="15.75">
      <c r="F16" s="260"/>
      <c r="G16" s="247"/>
    </row>
    <row r="17" ht="15">
      <c r="G17" s="247"/>
    </row>
    <row r="18" ht="15">
      <c r="G18" s="247"/>
    </row>
    <row r="19" ht="15">
      <c r="G19" s="247"/>
    </row>
    <row r="20" spans="1:7" ht="15">
      <c r="A20" s="248"/>
      <c r="B20" s="43"/>
      <c r="C20" s="43"/>
      <c r="D20" s="43"/>
      <c r="E20" s="43"/>
      <c r="F20" s="249"/>
      <c r="G20" s="247"/>
    </row>
    <row r="21" spans="1:7" ht="15">
      <c r="A21" s="248"/>
      <c r="B21" s="43"/>
      <c r="C21" s="43"/>
      <c r="D21" s="43"/>
      <c r="E21" s="43"/>
      <c r="F21" s="249"/>
      <c r="G21" s="247"/>
    </row>
    <row r="22" spans="1:7" ht="15">
      <c r="A22" s="248"/>
      <c r="B22" s="43"/>
      <c r="C22" s="43"/>
      <c r="D22" s="43"/>
      <c r="E22" s="43"/>
      <c r="F22" s="249"/>
      <c r="G22" s="247"/>
    </row>
    <row r="23" spans="1:7" ht="15">
      <c r="A23" s="248"/>
      <c r="B23" s="43"/>
      <c r="C23" s="43"/>
      <c r="D23" s="43"/>
      <c r="E23" s="43"/>
      <c r="F23" s="249"/>
      <c r="G23" s="247"/>
    </row>
    <row r="24" spans="1:7" ht="15">
      <c r="A24" s="248"/>
      <c r="B24" s="43"/>
      <c r="C24" s="43"/>
      <c r="D24" s="43"/>
      <c r="E24" s="43"/>
      <c r="F24" s="249"/>
      <c r="G24" s="247"/>
    </row>
    <row r="25" spans="1:7" ht="15">
      <c r="A25" s="248"/>
      <c r="B25" s="43"/>
      <c r="C25" s="43"/>
      <c r="D25" s="43"/>
      <c r="E25" s="43"/>
      <c r="F25" s="249"/>
      <c r="G25" s="247"/>
    </row>
    <row r="26" spans="1:7" ht="15">
      <c r="A26" s="248"/>
      <c r="B26" s="43"/>
      <c r="C26" s="43"/>
      <c r="D26" s="43"/>
      <c r="E26" s="43"/>
      <c r="F26" s="249"/>
      <c r="G26" s="247"/>
    </row>
    <row r="27" spans="1:7" ht="15">
      <c r="A27" s="248"/>
      <c r="B27" s="43"/>
      <c r="C27" s="43"/>
      <c r="D27" s="43"/>
      <c r="E27" s="43"/>
      <c r="F27" s="249"/>
      <c r="G27" s="247"/>
    </row>
    <row r="28" spans="1:7" ht="15">
      <c r="A28" s="248"/>
      <c r="B28" s="43"/>
      <c r="C28" s="43"/>
      <c r="D28" s="43"/>
      <c r="E28" s="43"/>
      <c r="F28" s="249"/>
      <c r="G28" s="247"/>
    </row>
    <row r="29" spans="1:7" ht="15">
      <c r="A29" s="248"/>
      <c r="B29" s="43"/>
      <c r="C29" s="43"/>
      <c r="D29" s="43"/>
      <c r="E29" s="43"/>
      <c r="F29" s="249"/>
      <c r="G29" s="247"/>
    </row>
    <row r="30" spans="1:7" ht="15">
      <c r="A30" s="248"/>
      <c r="B30" s="43"/>
      <c r="C30" s="43"/>
      <c r="D30" s="43"/>
      <c r="E30" s="43"/>
      <c r="F30" s="249"/>
      <c r="G30" s="247"/>
    </row>
    <row r="31" spans="1:7" ht="15">
      <c r="A31" s="248"/>
      <c r="B31" s="43"/>
      <c r="C31" s="43"/>
      <c r="D31" s="43"/>
      <c r="E31" s="43"/>
      <c r="F31" s="249"/>
      <c r="G31" s="247"/>
    </row>
    <row r="32" spans="1:7" ht="15">
      <c r="A32" s="248"/>
      <c r="B32" s="43"/>
      <c r="C32" s="43"/>
      <c r="D32" s="43"/>
      <c r="E32" s="43"/>
      <c r="F32" s="249"/>
      <c r="G32" s="247"/>
    </row>
    <row r="33" spans="1:7" ht="15.75" thickBot="1">
      <c r="A33" s="250"/>
      <c r="B33" s="54"/>
      <c r="C33" s="54"/>
      <c r="D33" s="54"/>
      <c r="E33" s="54"/>
      <c r="F33" s="251"/>
      <c r="G33" s="252"/>
    </row>
    <row r="34" spans="1:7" ht="31.5" customHeight="1">
      <c r="A34" s="392" t="s">
        <v>501</v>
      </c>
      <c r="B34" s="393"/>
      <c r="C34" s="393"/>
      <c r="D34" s="393"/>
      <c r="E34" s="393"/>
      <c r="F34" s="393"/>
      <c r="G34" s="394"/>
    </row>
    <row r="35" spans="1:7" ht="15.75" thickBot="1">
      <c r="A35" s="233" t="s">
        <v>108</v>
      </c>
      <c r="B35" s="234" t="s">
        <v>109</v>
      </c>
      <c r="C35" s="234" t="s">
        <v>110</v>
      </c>
      <c r="D35" s="234" t="s">
        <v>111</v>
      </c>
      <c r="E35" s="234" t="s">
        <v>112</v>
      </c>
      <c r="F35" s="234" t="s">
        <v>113</v>
      </c>
      <c r="G35" s="235" t="s">
        <v>114</v>
      </c>
    </row>
    <row r="36" spans="1:7" ht="15">
      <c r="A36" s="236">
        <v>4302</v>
      </c>
      <c r="B36" s="237">
        <v>430201</v>
      </c>
      <c r="C36" s="238" t="s">
        <v>502</v>
      </c>
      <c r="D36" s="238" t="s">
        <v>503</v>
      </c>
      <c r="E36" s="238" t="s">
        <v>504</v>
      </c>
      <c r="F36" s="237" t="s">
        <v>118</v>
      </c>
      <c r="G36" s="239"/>
    </row>
    <row r="37" spans="1:7" ht="15">
      <c r="A37" s="236">
        <v>4302</v>
      </c>
      <c r="B37" s="237">
        <v>430202</v>
      </c>
      <c r="C37" s="238" t="s">
        <v>505</v>
      </c>
      <c r="D37" s="238" t="s">
        <v>366</v>
      </c>
      <c r="E37" s="238" t="s">
        <v>506</v>
      </c>
      <c r="F37" s="237" t="s">
        <v>160</v>
      </c>
      <c r="G37" s="239"/>
    </row>
    <row r="38" spans="1:7" ht="15">
      <c r="A38" s="236">
        <v>4302</v>
      </c>
      <c r="B38" s="237">
        <v>430203</v>
      </c>
      <c r="C38" s="238" t="s">
        <v>507</v>
      </c>
      <c r="D38" s="238" t="s">
        <v>508</v>
      </c>
      <c r="E38" s="238" t="s">
        <v>509</v>
      </c>
      <c r="F38" s="237" t="s">
        <v>271</v>
      </c>
      <c r="G38" s="239"/>
    </row>
    <row r="39" spans="1:7" ht="15">
      <c r="A39" s="236">
        <v>4302</v>
      </c>
      <c r="B39" s="237">
        <v>430204</v>
      </c>
      <c r="C39" s="238" t="s">
        <v>510</v>
      </c>
      <c r="D39" s="238" t="s">
        <v>280</v>
      </c>
      <c r="E39" s="238" t="s">
        <v>509</v>
      </c>
      <c r="F39" s="237" t="s">
        <v>125</v>
      </c>
      <c r="G39" s="239"/>
    </row>
    <row r="40" spans="1:7" ht="15">
      <c r="A40" s="236">
        <v>4302</v>
      </c>
      <c r="B40" s="237">
        <v>430205</v>
      </c>
      <c r="C40" s="238" t="s">
        <v>511</v>
      </c>
      <c r="D40" s="238" t="s">
        <v>512</v>
      </c>
      <c r="E40" s="238" t="s">
        <v>513</v>
      </c>
      <c r="F40" s="237" t="s">
        <v>177</v>
      </c>
      <c r="G40" s="239"/>
    </row>
    <row r="41" spans="1:7" ht="15">
      <c r="A41" s="236">
        <v>4302</v>
      </c>
      <c r="B41" s="237">
        <v>430206</v>
      </c>
      <c r="C41" s="238" t="s">
        <v>514</v>
      </c>
      <c r="D41" s="238" t="s">
        <v>515</v>
      </c>
      <c r="E41" s="238" t="s">
        <v>513</v>
      </c>
      <c r="F41" s="237" t="s">
        <v>125</v>
      </c>
      <c r="G41" s="244"/>
    </row>
    <row r="42" spans="1:7" ht="15">
      <c r="A42" s="236">
        <v>4302</v>
      </c>
      <c r="B42" s="237">
        <v>430207</v>
      </c>
      <c r="C42" s="238" t="s">
        <v>516</v>
      </c>
      <c r="D42" s="238" t="s">
        <v>517</v>
      </c>
      <c r="E42" s="238" t="s">
        <v>518</v>
      </c>
      <c r="F42" s="237" t="s">
        <v>129</v>
      </c>
      <c r="G42" s="244"/>
    </row>
    <row r="43" spans="1:8" ht="15">
      <c r="A43" s="236">
        <v>4302</v>
      </c>
      <c r="B43" s="237">
        <v>430208</v>
      </c>
      <c r="C43" s="238" t="s">
        <v>519</v>
      </c>
      <c r="D43" s="238" t="s">
        <v>520</v>
      </c>
      <c r="E43" s="238" t="s">
        <v>521</v>
      </c>
      <c r="F43" s="237" t="s">
        <v>271</v>
      </c>
      <c r="G43" s="244"/>
      <c r="H43" s="245"/>
    </row>
    <row r="44" spans="1:8" ht="15">
      <c r="A44" s="236">
        <v>4302</v>
      </c>
      <c r="B44" s="237">
        <v>430209</v>
      </c>
      <c r="C44" s="238" t="s">
        <v>522</v>
      </c>
      <c r="D44" s="238" t="s">
        <v>238</v>
      </c>
      <c r="E44" s="238" t="s">
        <v>523</v>
      </c>
      <c r="F44" s="237" t="s">
        <v>236</v>
      </c>
      <c r="G44" s="244"/>
      <c r="H44" s="245"/>
    </row>
    <row r="45" spans="1:8" ht="15">
      <c r="A45" s="236">
        <v>4302</v>
      </c>
      <c r="B45" s="237">
        <v>430210</v>
      </c>
      <c r="C45" s="238" t="s">
        <v>524</v>
      </c>
      <c r="D45" s="238" t="s">
        <v>525</v>
      </c>
      <c r="E45" s="238" t="s">
        <v>526</v>
      </c>
      <c r="F45" s="237" t="s">
        <v>271</v>
      </c>
      <c r="G45" s="244"/>
      <c r="H45" s="245"/>
    </row>
    <row r="46" spans="1:8" ht="15">
      <c r="A46" s="236">
        <v>4302</v>
      </c>
      <c r="B46" s="237">
        <v>430211</v>
      </c>
      <c r="C46" s="238" t="s">
        <v>527</v>
      </c>
      <c r="D46" s="238" t="s">
        <v>520</v>
      </c>
      <c r="E46" s="238" t="s">
        <v>528</v>
      </c>
      <c r="F46" s="237" t="s">
        <v>271</v>
      </c>
      <c r="G46" s="258"/>
      <c r="H46" s="245"/>
    </row>
    <row r="47" spans="1:8" ht="15">
      <c r="A47" s="236">
        <v>4302</v>
      </c>
      <c r="B47" s="237">
        <v>430212</v>
      </c>
      <c r="C47" s="238" t="s">
        <v>529</v>
      </c>
      <c r="D47" s="238" t="s">
        <v>530</v>
      </c>
      <c r="E47" s="238" t="s">
        <v>531</v>
      </c>
      <c r="F47" s="237" t="s">
        <v>271</v>
      </c>
      <c r="G47" s="259"/>
      <c r="H47" s="245"/>
    </row>
    <row r="48" spans="1:8" ht="15.75">
      <c r="A48" s="248"/>
      <c r="B48" s="43"/>
      <c r="C48" s="43"/>
      <c r="D48" s="43"/>
      <c r="E48" s="43"/>
      <c r="F48" s="260"/>
      <c r="G48" s="259"/>
      <c r="H48" s="245"/>
    </row>
    <row r="49" spans="1:8" ht="15.75">
      <c r="A49" s="248"/>
      <c r="B49" s="43"/>
      <c r="C49" s="43"/>
      <c r="D49" s="43"/>
      <c r="E49" s="43"/>
      <c r="F49" s="260"/>
      <c r="G49" s="247"/>
      <c r="H49" s="245"/>
    </row>
    <row r="50" spans="1:8" ht="15.75">
      <c r="A50" s="248"/>
      <c r="B50" s="43"/>
      <c r="C50" s="43"/>
      <c r="D50" s="43"/>
      <c r="E50" s="43"/>
      <c r="F50" s="260"/>
      <c r="G50" s="247"/>
      <c r="H50" s="245"/>
    </row>
    <row r="51" spans="1:8" ht="15.75">
      <c r="A51" s="248"/>
      <c r="B51" s="43"/>
      <c r="C51" s="43"/>
      <c r="D51" s="43"/>
      <c r="E51" s="43"/>
      <c r="F51" s="260"/>
      <c r="G51" s="247"/>
      <c r="H51" s="245"/>
    </row>
    <row r="52" spans="1:8" ht="15.75">
      <c r="A52" s="248"/>
      <c r="B52" s="43"/>
      <c r="C52" s="43"/>
      <c r="D52" s="43"/>
      <c r="E52" s="43"/>
      <c r="F52" s="260"/>
      <c r="G52" s="247"/>
      <c r="H52" s="245"/>
    </row>
    <row r="53" spans="1:8" ht="15.75">
      <c r="A53" s="248"/>
      <c r="B53" s="43"/>
      <c r="C53" s="43"/>
      <c r="D53" s="43"/>
      <c r="E53" s="43"/>
      <c r="F53" s="260"/>
      <c r="G53" s="247"/>
      <c r="H53" s="245"/>
    </row>
    <row r="54" spans="1:8" ht="15.75">
      <c r="A54" s="248"/>
      <c r="B54" s="43"/>
      <c r="C54" s="43"/>
      <c r="D54" s="43"/>
      <c r="E54" s="43"/>
      <c r="F54" s="260"/>
      <c r="G54" s="247"/>
      <c r="H54" s="245"/>
    </row>
    <row r="55" spans="1:8" ht="15.75">
      <c r="A55" s="248"/>
      <c r="B55" s="43"/>
      <c r="C55" s="43"/>
      <c r="D55" s="43"/>
      <c r="E55" s="43"/>
      <c r="F55" s="260"/>
      <c r="G55" s="247"/>
      <c r="H55" s="245"/>
    </row>
    <row r="56" spans="1:8" ht="15.75">
      <c r="A56" s="248"/>
      <c r="B56" s="43"/>
      <c r="C56" s="43"/>
      <c r="D56" s="43"/>
      <c r="E56" s="43"/>
      <c r="F56" s="260"/>
      <c r="G56" s="247"/>
      <c r="H56" s="245"/>
    </row>
    <row r="57" spans="1:7" ht="15.75">
      <c r="A57" s="248"/>
      <c r="B57" s="43"/>
      <c r="C57" s="43"/>
      <c r="D57" s="43"/>
      <c r="E57" s="43"/>
      <c r="F57" s="260"/>
      <c r="G57" s="247"/>
    </row>
    <row r="58" spans="1:7" ht="15.75">
      <c r="A58" s="248"/>
      <c r="B58" s="43"/>
      <c r="C58" s="43"/>
      <c r="D58" s="43"/>
      <c r="E58" s="43"/>
      <c r="F58" s="260"/>
      <c r="G58" s="247"/>
    </row>
    <row r="59" spans="1:7" ht="15">
      <c r="A59" s="248"/>
      <c r="B59" s="43"/>
      <c r="C59" s="43"/>
      <c r="D59" s="43"/>
      <c r="E59" s="43"/>
      <c r="F59" s="249"/>
      <c r="G59" s="247"/>
    </row>
    <row r="60" spans="1:7" ht="15">
      <c r="A60" s="248"/>
      <c r="B60" s="43"/>
      <c r="C60" s="43"/>
      <c r="D60" s="43"/>
      <c r="E60" s="43"/>
      <c r="F60" s="249"/>
      <c r="G60" s="247"/>
    </row>
    <row r="61" spans="1:7" ht="15">
      <c r="A61" s="248"/>
      <c r="B61" s="43"/>
      <c r="C61" s="43"/>
      <c r="D61" s="43"/>
      <c r="E61" s="43"/>
      <c r="F61" s="249"/>
      <c r="G61" s="247"/>
    </row>
    <row r="62" spans="1:7" ht="15">
      <c r="A62" s="248"/>
      <c r="B62" s="43"/>
      <c r="C62" s="43"/>
      <c r="D62" s="43"/>
      <c r="E62" s="43"/>
      <c r="F62" s="249"/>
      <c r="G62" s="247"/>
    </row>
    <row r="63" spans="1:7" ht="15">
      <c r="A63" s="248"/>
      <c r="B63" s="43"/>
      <c r="C63" s="43"/>
      <c r="D63" s="43"/>
      <c r="E63" s="43"/>
      <c r="F63" s="249"/>
      <c r="G63" s="247"/>
    </row>
    <row r="64" spans="1:7" ht="15">
      <c r="A64" s="248"/>
      <c r="B64" s="43"/>
      <c r="C64" s="43"/>
      <c r="D64" s="43"/>
      <c r="E64" s="43"/>
      <c r="F64" s="249"/>
      <c r="G64" s="247"/>
    </row>
    <row r="65" spans="1:7" ht="15">
      <c r="A65" s="248"/>
      <c r="B65" s="43"/>
      <c r="C65" s="43"/>
      <c r="D65" s="43"/>
      <c r="E65" s="43"/>
      <c r="F65" s="249"/>
      <c r="G65" s="247"/>
    </row>
    <row r="66" spans="1:7" ht="15.75" thickBot="1">
      <c r="A66" s="250"/>
      <c r="B66" s="54"/>
      <c r="C66" s="54"/>
      <c r="D66" s="54"/>
      <c r="E66" s="54"/>
      <c r="F66" s="251"/>
      <c r="G66" s="252"/>
    </row>
    <row r="67" spans="1:7" ht="31.5" customHeight="1">
      <c r="A67" s="392" t="s">
        <v>532</v>
      </c>
      <c r="B67" s="393"/>
      <c r="C67" s="393"/>
      <c r="D67" s="393"/>
      <c r="E67" s="393"/>
      <c r="F67" s="393"/>
      <c r="G67" s="394"/>
    </row>
    <row r="68" spans="1:7" ht="15.75" thickBot="1">
      <c r="A68" s="264" t="s">
        <v>108</v>
      </c>
      <c r="B68" s="265" t="s">
        <v>109</v>
      </c>
      <c r="C68" s="265" t="s">
        <v>110</v>
      </c>
      <c r="D68" s="265" t="s">
        <v>111</v>
      </c>
      <c r="E68" s="265" t="s">
        <v>112</v>
      </c>
      <c r="F68" s="265" t="s">
        <v>113</v>
      </c>
      <c r="G68" s="266" t="s">
        <v>114</v>
      </c>
    </row>
    <row r="69" spans="1:7" ht="15">
      <c r="A69" s="236">
        <v>4303</v>
      </c>
      <c r="B69" s="237">
        <v>430301</v>
      </c>
      <c r="C69" s="238" t="s">
        <v>533</v>
      </c>
      <c r="D69" s="238" t="s">
        <v>534</v>
      </c>
      <c r="E69" s="238" t="s">
        <v>535</v>
      </c>
      <c r="F69" s="237" t="s">
        <v>209</v>
      </c>
      <c r="G69" s="244"/>
    </row>
    <row r="70" spans="1:7" ht="15">
      <c r="A70" s="236">
        <v>4303</v>
      </c>
      <c r="B70" s="237">
        <v>430302</v>
      </c>
      <c r="C70" s="238" t="s">
        <v>536</v>
      </c>
      <c r="D70" s="238" t="s">
        <v>537</v>
      </c>
      <c r="E70" s="238" t="s">
        <v>538</v>
      </c>
      <c r="F70" s="237" t="s">
        <v>177</v>
      </c>
      <c r="G70" s="244"/>
    </row>
    <row r="71" spans="1:7" ht="15">
      <c r="A71" s="236">
        <v>4303</v>
      </c>
      <c r="B71" s="237">
        <v>430303</v>
      </c>
      <c r="C71" s="238" t="s">
        <v>539</v>
      </c>
      <c r="D71" s="238" t="s">
        <v>540</v>
      </c>
      <c r="E71" s="238" t="s">
        <v>541</v>
      </c>
      <c r="F71" s="237" t="s">
        <v>169</v>
      </c>
      <c r="G71" s="244"/>
    </row>
    <row r="72" spans="1:7" ht="15">
      <c r="A72" s="236">
        <v>4303</v>
      </c>
      <c r="B72" s="237">
        <v>430304</v>
      </c>
      <c r="C72" s="238" t="s">
        <v>542</v>
      </c>
      <c r="D72" s="238" t="s">
        <v>543</v>
      </c>
      <c r="E72" s="238" t="s">
        <v>544</v>
      </c>
      <c r="F72" s="237" t="s">
        <v>236</v>
      </c>
      <c r="G72" s="244"/>
    </row>
    <row r="73" spans="1:7" ht="15">
      <c r="A73" s="236">
        <v>4303</v>
      </c>
      <c r="B73" s="237">
        <v>430305</v>
      </c>
      <c r="C73" s="238" t="s">
        <v>545</v>
      </c>
      <c r="D73" s="238" t="s">
        <v>546</v>
      </c>
      <c r="E73" s="238" t="s">
        <v>547</v>
      </c>
      <c r="F73" s="237" t="s">
        <v>148</v>
      </c>
      <c r="G73" s="244"/>
    </row>
    <row r="74" spans="1:7" ht="15">
      <c r="A74" s="236">
        <v>4303</v>
      </c>
      <c r="B74" s="237">
        <v>430306</v>
      </c>
      <c r="C74" s="238" t="s">
        <v>548</v>
      </c>
      <c r="D74" s="238" t="s">
        <v>549</v>
      </c>
      <c r="E74" s="238" t="s">
        <v>550</v>
      </c>
      <c r="F74" s="237" t="s">
        <v>151</v>
      </c>
      <c r="G74" s="244"/>
    </row>
    <row r="75" spans="1:7" ht="15">
      <c r="A75" s="236">
        <v>4303</v>
      </c>
      <c r="B75" s="237">
        <v>430307</v>
      </c>
      <c r="C75" s="238" t="s">
        <v>551</v>
      </c>
      <c r="D75" s="238" t="s">
        <v>552</v>
      </c>
      <c r="E75" s="238" t="s">
        <v>553</v>
      </c>
      <c r="F75" s="237" t="s">
        <v>169</v>
      </c>
      <c r="G75" s="244"/>
    </row>
    <row r="76" spans="1:7" ht="15">
      <c r="A76" s="236">
        <v>4303</v>
      </c>
      <c r="B76" s="237">
        <v>430308</v>
      </c>
      <c r="C76" s="238" t="s">
        <v>554</v>
      </c>
      <c r="D76" s="238" t="s">
        <v>142</v>
      </c>
      <c r="E76" s="238" t="s">
        <v>555</v>
      </c>
      <c r="F76" s="237" t="s">
        <v>184</v>
      </c>
      <c r="G76" s="244"/>
    </row>
    <row r="77" spans="1:7" ht="15">
      <c r="A77" s="240"/>
      <c r="B77" s="241"/>
      <c r="C77" s="261"/>
      <c r="D77" s="261"/>
      <c r="E77" s="261"/>
      <c r="F77" s="241"/>
      <c r="G77" s="244"/>
    </row>
    <row r="78" spans="1:7" ht="15">
      <c r="A78" s="256"/>
      <c r="B78" s="257"/>
      <c r="C78" s="242"/>
      <c r="D78" s="242"/>
      <c r="E78" s="242"/>
      <c r="F78" s="257"/>
      <c r="G78" s="244"/>
    </row>
    <row r="79" spans="1:7" ht="15">
      <c r="A79" s="256"/>
      <c r="B79" s="257"/>
      <c r="C79" s="242"/>
      <c r="D79" s="242"/>
      <c r="E79" s="242"/>
      <c r="F79" s="257"/>
      <c r="G79" s="244"/>
    </row>
    <row r="80" spans="1:9" ht="15">
      <c r="A80" s="240"/>
      <c r="B80" s="241"/>
      <c r="C80" s="261"/>
      <c r="D80" s="261"/>
      <c r="E80" s="261"/>
      <c r="F80" s="241"/>
      <c r="G80" s="259"/>
      <c r="H80" s="245"/>
      <c r="I80" s="245"/>
    </row>
    <row r="81" spans="1:9" ht="15">
      <c r="A81" s="248"/>
      <c r="B81" s="43"/>
      <c r="C81" s="43"/>
      <c r="D81" s="43"/>
      <c r="E81" s="43"/>
      <c r="F81" s="249"/>
      <c r="G81" s="259"/>
      <c r="H81" s="245"/>
      <c r="I81" s="245"/>
    </row>
    <row r="82" spans="1:9" ht="15">
      <c r="A82" s="248"/>
      <c r="B82" s="43"/>
      <c r="C82" s="43"/>
      <c r="D82" s="43"/>
      <c r="E82" s="43"/>
      <c r="F82" s="249"/>
      <c r="G82" s="247"/>
      <c r="H82" s="245"/>
      <c r="I82" s="245"/>
    </row>
    <row r="83" spans="1:9" ht="15">
      <c r="A83" s="248"/>
      <c r="B83" s="43"/>
      <c r="C83" s="43"/>
      <c r="D83" s="43"/>
      <c r="E83" s="43"/>
      <c r="F83" s="249"/>
      <c r="G83" s="247"/>
      <c r="H83" s="245"/>
      <c r="I83" s="245"/>
    </row>
    <row r="84" spans="1:9" ht="15">
      <c r="A84" s="248"/>
      <c r="B84" s="43"/>
      <c r="C84" s="43"/>
      <c r="D84" s="43"/>
      <c r="E84" s="43"/>
      <c r="F84" s="249"/>
      <c r="G84" s="247"/>
      <c r="H84" s="245"/>
      <c r="I84" s="245"/>
    </row>
    <row r="85" spans="1:9" ht="15">
      <c r="A85" s="248"/>
      <c r="B85" s="43"/>
      <c r="C85" s="43"/>
      <c r="D85" s="43"/>
      <c r="E85" s="43"/>
      <c r="F85" s="249"/>
      <c r="G85" s="247"/>
      <c r="H85" s="245"/>
      <c r="I85" s="245"/>
    </row>
    <row r="86" spans="1:9" ht="15">
      <c r="A86" s="248"/>
      <c r="B86" s="43"/>
      <c r="C86" s="43"/>
      <c r="D86" s="43"/>
      <c r="E86" s="43"/>
      <c r="F86" s="249"/>
      <c r="G86" s="247"/>
      <c r="H86" s="245"/>
      <c r="I86" s="245"/>
    </row>
    <row r="87" spans="1:9" ht="15">
      <c r="A87" s="248"/>
      <c r="B87" s="43"/>
      <c r="C87" s="43"/>
      <c r="D87" s="43"/>
      <c r="E87" s="43"/>
      <c r="F87" s="249"/>
      <c r="G87" s="247"/>
      <c r="H87" s="245"/>
      <c r="I87" s="245"/>
    </row>
    <row r="88" spans="1:9" ht="15">
      <c r="A88" s="248"/>
      <c r="B88" s="43"/>
      <c r="C88" s="43"/>
      <c r="D88" s="43"/>
      <c r="E88" s="43"/>
      <c r="F88" s="249"/>
      <c r="G88" s="247"/>
      <c r="H88" s="245"/>
      <c r="I88" s="245"/>
    </row>
    <row r="89" spans="1:7" ht="15">
      <c r="A89" s="248"/>
      <c r="B89" s="43"/>
      <c r="C89" s="43"/>
      <c r="D89" s="43"/>
      <c r="E89" s="43"/>
      <c r="F89" s="249"/>
      <c r="G89" s="247"/>
    </row>
    <row r="90" spans="1:7" ht="15">
      <c r="A90" s="248"/>
      <c r="B90" s="43"/>
      <c r="C90" s="43"/>
      <c r="D90" s="43"/>
      <c r="E90" s="43"/>
      <c r="F90" s="249"/>
      <c r="G90" s="247"/>
    </row>
    <row r="91" spans="1:7" ht="15">
      <c r="A91" s="248"/>
      <c r="B91" s="43"/>
      <c r="C91" s="43"/>
      <c r="D91" s="43"/>
      <c r="E91" s="43"/>
      <c r="F91" s="249"/>
      <c r="G91" s="247"/>
    </row>
    <row r="92" spans="1:7" ht="15">
      <c r="A92" s="248"/>
      <c r="B92" s="43"/>
      <c r="C92" s="43"/>
      <c r="D92" s="43"/>
      <c r="E92" s="43"/>
      <c r="F92" s="249"/>
      <c r="G92" s="247"/>
    </row>
    <row r="93" spans="1:7" ht="15">
      <c r="A93" s="248"/>
      <c r="B93" s="43"/>
      <c r="C93" s="43"/>
      <c r="D93" s="43"/>
      <c r="E93" s="43"/>
      <c r="F93" s="249"/>
      <c r="G93" s="247"/>
    </row>
    <row r="94" spans="1:7" ht="15">
      <c r="A94" s="248"/>
      <c r="B94" s="43"/>
      <c r="C94" s="43"/>
      <c r="D94" s="43"/>
      <c r="E94" s="43"/>
      <c r="F94" s="249"/>
      <c r="G94" s="247"/>
    </row>
    <row r="95" spans="1:7" ht="15">
      <c r="A95" s="248"/>
      <c r="B95" s="43"/>
      <c r="C95" s="43"/>
      <c r="D95" s="43"/>
      <c r="E95" s="43"/>
      <c r="F95" s="249"/>
      <c r="G95" s="247"/>
    </row>
    <row r="96" spans="1:7" ht="15">
      <c r="A96" s="248"/>
      <c r="B96" s="43"/>
      <c r="C96" s="43"/>
      <c r="D96" s="43"/>
      <c r="E96" s="43"/>
      <c r="F96" s="249"/>
      <c r="G96" s="247"/>
    </row>
    <row r="97" spans="1:7" ht="15">
      <c r="A97" s="248"/>
      <c r="B97" s="43"/>
      <c r="C97" s="43"/>
      <c r="D97" s="43"/>
      <c r="E97" s="43"/>
      <c r="F97" s="249"/>
      <c r="G97" s="247"/>
    </row>
    <row r="98" spans="1:7" ht="15">
      <c r="A98" s="248"/>
      <c r="B98" s="43"/>
      <c r="C98" s="43"/>
      <c r="D98" s="43"/>
      <c r="E98" s="43"/>
      <c r="F98" s="249"/>
      <c r="G98" s="247"/>
    </row>
    <row r="99" spans="1:7" ht="15.75" thickBot="1">
      <c r="A99" s="250"/>
      <c r="B99" s="54"/>
      <c r="C99" s="54"/>
      <c r="D99" s="54"/>
      <c r="E99" s="54"/>
      <c r="F99" s="251"/>
      <c r="G99" s="252"/>
    </row>
    <row r="100" spans="1:7" ht="31.5" customHeight="1">
      <c r="A100" s="392" t="s">
        <v>556</v>
      </c>
      <c r="B100" s="393"/>
      <c r="C100" s="393"/>
      <c r="D100" s="393"/>
      <c r="E100" s="393"/>
      <c r="F100" s="393"/>
      <c r="G100" s="394"/>
    </row>
    <row r="101" spans="1:7" ht="15.75" thickBot="1">
      <c r="A101" s="233" t="s">
        <v>108</v>
      </c>
      <c r="B101" s="234" t="s">
        <v>109</v>
      </c>
      <c r="C101" s="234" t="s">
        <v>110</v>
      </c>
      <c r="D101" s="234" t="s">
        <v>111</v>
      </c>
      <c r="E101" s="234" t="s">
        <v>112</v>
      </c>
      <c r="F101" s="234" t="s">
        <v>113</v>
      </c>
      <c r="G101" s="235" t="s">
        <v>114</v>
      </c>
    </row>
    <row r="102" spans="1:7" ht="15">
      <c r="A102" s="236">
        <v>4304</v>
      </c>
      <c r="B102" s="237">
        <v>430401</v>
      </c>
      <c r="C102" s="238" t="s">
        <v>557</v>
      </c>
      <c r="D102" s="238" t="s">
        <v>159</v>
      </c>
      <c r="E102" s="238" t="s">
        <v>558</v>
      </c>
      <c r="F102" s="237" t="s">
        <v>271</v>
      </c>
      <c r="G102" s="239"/>
    </row>
    <row r="103" spans="1:7" ht="15">
      <c r="A103" s="236">
        <v>4304</v>
      </c>
      <c r="B103" s="237">
        <v>430402</v>
      </c>
      <c r="C103" s="238" t="s">
        <v>559</v>
      </c>
      <c r="D103" s="238" t="s">
        <v>560</v>
      </c>
      <c r="E103" s="238" t="s">
        <v>561</v>
      </c>
      <c r="F103" s="237" t="s">
        <v>271</v>
      </c>
      <c r="G103" s="239"/>
    </row>
    <row r="104" spans="1:7" ht="15">
      <c r="A104" s="236">
        <v>4304</v>
      </c>
      <c r="B104" s="237">
        <v>430403</v>
      </c>
      <c r="C104" s="238" t="s">
        <v>562</v>
      </c>
      <c r="D104" s="238" t="s">
        <v>563</v>
      </c>
      <c r="E104" s="238" t="s">
        <v>564</v>
      </c>
      <c r="F104" s="237" t="s">
        <v>177</v>
      </c>
      <c r="G104" s="239"/>
    </row>
    <row r="105" spans="1:7" ht="15">
      <c r="A105" s="236">
        <v>4304</v>
      </c>
      <c r="B105" s="237">
        <v>430404</v>
      </c>
      <c r="C105" s="238" t="s">
        <v>565</v>
      </c>
      <c r="D105" s="238" t="s">
        <v>546</v>
      </c>
      <c r="E105" s="238" t="s">
        <v>566</v>
      </c>
      <c r="F105" s="237" t="s">
        <v>177</v>
      </c>
      <c r="G105" s="239"/>
    </row>
    <row r="106" spans="1:7" ht="15">
      <c r="A106" s="236">
        <v>4304</v>
      </c>
      <c r="B106" s="237">
        <v>430405</v>
      </c>
      <c r="C106" s="238" t="s">
        <v>567</v>
      </c>
      <c r="D106" s="238" t="s">
        <v>530</v>
      </c>
      <c r="E106" s="238" t="s">
        <v>568</v>
      </c>
      <c r="F106" s="237" t="s">
        <v>232</v>
      </c>
      <c r="G106" s="239"/>
    </row>
    <row r="107" spans="1:7" ht="15">
      <c r="A107" s="236">
        <v>4304</v>
      </c>
      <c r="B107" s="237">
        <v>430406</v>
      </c>
      <c r="C107" s="238" t="s">
        <v>569</v>
      </c>
      <c r="D107" s="238" t="s">
        <v>570</v>
      </c>
      <c r="E107" s="238" t="s">
        <v>571</v>
      </c>
      <c r="F107" s="237" t="s">
        <v>160</v>
      </c>
      <c r="G107" s="239"/>
    </row>
    <row r="108" spans="1:7" ht="15">
      <c r="A108" s="240"/>
      <c r="B108" s="241"/>
      <c r="C108" s="261"/>
      <c r="D108" s="261"/>
      <c r="E108" s="261"/>
      <c r="F108" s="241"/>
      <c r="G108" s="239"/>
    </row>
    <row r="109" spans="1:7" ht="15">
      <c r="A109" s="240"/>
      <c r="B109" s="241"/>
      <c r="C109" s="261"/>
      <c r="D109" s="261"/>
      <c r="E109" s="261"/>
      <c r="F109" s="241"/>
      <c r="G109" s="239"/>
    </row>
    <row r="110" spans="1:7" ht="15">
      <c r="A110" s="276"/>
      <c r="B110" s="277"/>
      <c r="C110" s="278"/>
      <c r="D110" s="278"/>
      <c r="E110" s="278"/>
      <c r="F110" s="277"/>
      <c r="G110" s="244"/>
    </row>
    <row r="111" spans="1:7" ht="15.75">
      <c r="A111" s="256"/>
      <c r="B111" s="257"/>
      <c r="C111" s="242"/>
      <c r="D111" s="242"/>
      <c r="E111" s="242"/>
      <c r="F111" s="260"/>
      <c r="G111" s="244"/>
    </row>
    <row r="112" spans="1:7" ht="15.75">
      <c r="A112" s="256"/>
      <c r="B112" s="257"/>
      <c r="C112" s="242"/>
      <c r="D112" s="242"/>
      <c r="E112" s="242"/>
      <c r="F112" s="260"/>
      <c r="G112" s="244"/>
    </row>
    <row r="113" spans="1:7" ht="15.75">
      <c r="A113" s="256"/>
      <c r="B113" s="257"/>
      <c r="C113" s="242"/>
      <c r="D113" s="242"/>
      <c r="E113" s="242"/>
      <c r="F113" s="260"/>
      <c r="G113" s="244"/>
    </row>
    <row r="114" ht="15">
      <c r="G114" s="259"/>
    </row>
    <row r="115" spans="1:7" ht="15">
      <c r="A115" s="248"/>
      <c r="B115" s="43"/>
      <c r="C115" s="43"/>
      <c r="D115" s="43"/>
      <c r="E115" s="43"/>
      <c r="F115" s="249"/>
      <c r="G115" s="247"/>
    </row>
    <row r="116" spans="1:7" ht="15">
      <c r="A116" s="248"/>
      <c r="B116" s="43"/>
      <c r="C116" s="43"/>
      <c r="D116" s="43"/>
      <c r="E116" s="43"/>
      <c r="F116" s="249"/>
      <c r="G116" s="247"/>
    </row>
    <row r="117" spans="1:7" ht="15">
      <c r="A117" s="248"/>
      <c r="B117" s="43"/>
      <c r="C117" s="43"/>
      <c r="D117" s="43"/>
      <c r="E117" s="43"/>
      <c r="F117" s="249"/>
      <c r="G117" s="247"/>
    </row>
    <row r="118" spans="1:7" ht="15">
      <c r="A118" s="248"/>
      <c r="B118" s="43"/>
      <c r="C118" s="43"/>
      <c r="D118" s="43"/>
      <c r="E118" s="43"/>
      <c r="F118" s="249"/>
      <c r="G118" s="247"/>
    </row>
    <row r="119" spans="1:7" ht="15">
      <c r="A119" s="248"/>
      <c r="B119" s="43"/>
      <c r="C119" s="43"/>
      <c r="D119" s="43"/>
      <c r="E119" s="43"/>
      <c r="F119" s="249"/>
      <c r="G119" s="247"/>
    </row>
    <row r="120" spans="1:7" ht="15">
      <c r="A120" s="248"/>
      <c r="B120" s="43"/>
      <c r="C120" s="43"/>
      <c r="D120" s="43"/>
      <c r="E120" s="43"/>
      <c r="F120" s="249"/>
      <c r="G120" s="247"/>
    </row>
    <row r="121" spans="1:7" ht="15">
      <c r="A121" s="248"/>
      <c r="B121" s="43"/>
      <c r="C121" s="43"/>
      <c r="D121" s="43"/>
      <c r="E121" s="43"/>
      <c r="F121" s="249"/>
      <c r="G121" s="247"/>
    </row>
    <row r="122" spans="1:7" ht="15">
      <c r="A122" s="248"/>
      <c r="B122" s="43"/>
      <c r="C122" s="43"/>
      <c r="D122" s="43"/>
      <c r="E122" s="43"/>
      <c r="F122" s="249"/>
      <c r="G122" s="247"/>
    </row>
    <row r="123" spans="1:7" ht="15">
      <c r="A123" s="248"/>
      <c r="B123" s="43"/>
      <c r="C123" s="43"/>
      <c r="D123" s="43"/>
      <c r="E123" s="43"/>
      <c r="F123" s="249"/>
      <c r="G123" s="247"/>
    </row>
    <row r="124" spans="1:7" ht="15">
      <c r="A124" s="248"/>
      <c r="B124" s="43"/>
      <c r="C124" s="43"/>
      <c r="D124" s="43"/>
      <c r="E124" s="43"/>
      <c r="F124" s="249"/>
      <c r="G124" s="247"/>
    </row>
    <row r="125" spans="1:7" ht="15">
      <c r="A125" s="248"/>
      <c r="B125" s="43"/>
      <c r="C125" s="43"/>
      <c r="D125" s="43"/>
      <c r="E125" s="43"/>
      <c r="F125" s="249"/>
      <c r="G125" s="247"/>
    </row>
    <row r="126" spans="1:7" ht="15">
      <c r="A126" s="248"/>
      <c r="B126" s="43"/>
      <c r="C126" s="43"/>
      <c r="D126" s="43"/>
      <c r="E126" s="43"/>
      <c r="F126" s="249"/>
      <c r="G126" s="247"/>
    </row>
    <row r="127" spans="1:7" ht="15">
      <c r="A127" s="248"/>
      <c r="B127" s="43"/>
      <c r="C127" s="43"/>
      <c r="D127" s="43"/>
      <c r="E127" s="43"/>
      <c r="F127" s="249"/>
      <c r="G127" s="247"/>
    </row>
    <row r="128" spans="1:7" ht="15">
      <c r="A128" s="248"/>
      <c r="B128" s="43"/>
      <c r="C128" s="43"/>
      <c r="D128" s="43"/>
      <c r="E128" s="43"/>
      <c r="F128" s="249"/>
      <c r="G128" s="247"/>
    </row>
    <row r="129" spans="1:7" ht="15">
      <c r="A129" s="248"/>
      <c r="B129" s="43"/>
      <c r="C129" s="43"/>
      <c r="D129" s="43"/>
      <c r="E129" s="43"/>
      <c r="F129" s="249"/>
      <c r="G129" s="247"/>
    </row>
    <row r="130" spans="1:7" ht="15">
      <c r="A130" s="248"/>
      <c r="B130" s="43"/>
      <c r="C130" s="43"/>
      <c r="D130" s="43"/>
      <c r="E130" s="43"/>
      <c r="F130" s="249"/>
      <c r="G130" s="247"/>
    </row>
    <row r="131" spans="1:7" ht="15">
      <c r="A131" s="248"/>
      <c r="B131" s="43"/>
      <c r="C131" s="43"/>
      <c r="D131" s="43"/>
      <c r="E131" s="43"/>
      <c r="F131" s="249"/>
      <c r="G131" s="247"/>
    </row>
    <row r="132" spans="1:7" ht="15.75" thickBot="1">
      <c r="A132" s="250"/>
      <c r="B132" s="54"/>
      <c r="C132" s="54"/>
      <c r="D132" s="54"/>
      <c r="E132" s="54"/>
      <c r="F132" s="251"/>
      <c r="G132" s="252"/>
    </row>
    <row r="133" spans="1:7" ht="31.5" customHeight="1">
      <c r="A133" s="392" t="s">
        <v>572</v>
      </c>
      <c r="B133" s="393"/>
      <c r="C133" s="393"/>
      <c r="D133" s="393"/>
      <c r="E133" s="393"/>
      <c r="F133" s="393"/>
      <c r="G133" s="394"/>
    </row>
    <row r="134" spans="1:7" ht="15.75" thickBot="1">
      <c r="A134" s="233" t="s">
        <v>108</v>
      </c>
      <c r="B134" s="234" t="s">
        <v>109</v>
      </c>
      <c r="C134" s="234" t="s">
        <v>110</v>
      </c>
      <c r="D134" s="234" t="s">
        <v>111</v>
      </c>
      <c r="E134" s="234" t="s">
        <v>112</v>
      </c>
      <c r="F134" s="234" t="s">
        <v>113</v>
      </c>
      <c r="G134" s="235" t="s">
        <v>114</v>
      </c>
    </row>
    <row r="135" spans="1:7" ht="15">
      <c r="A135" s="236">
        <v>4305</v>
      </c>
      <c r="B135" s="237">
        <v>430501</v>
      </c>
      <c r="C135" s="238" t="s">
        <v>573</v>
      </c>
      <c r="D135" s="238" t="s">
        <v>574</v>
      </c>
      <c r="E135" s="238" t="s">
        <v>575</v>
      </c>
      <c r="F135" s="237" t="s">
        <v>169</v>
      </c>
      <c r="G135" s="239"/>
    </row>
    <row r="136" spans="1:7" ht="15">
      <c r="A136" s="236">
        <v>4305</v>
      </c>
      <c r="B136" s="237">
        <v>430502</v>
      </c>
      <c r="C136" s="238" t="s">
        <v>576</v>
      </c>
      <c r="D136" s="238" t="s">
        <v>577</v>
      </c>
      <c r="E136" s="238" t="s">
        <v>578</v>
      </c>
      <c r="F136" s="237" t="s">
        <v>160</v>
      </c>
      <c r="G136" s="239"/>
    </row>
    <row r="137" spans="1:7" ht="15">
      <c r="A137" s="236">
        <v>4305</v>
      </c>
      <c r="B137" s="237">
        <v>430503</v>
      </c>
      <c r="C137" s="238" t="s">
        <v>579</v>
      </c>
      <c r="D137" s="238" t="s">
        <v>191</v>
      </c>
      <c r="E137" s="238" t="s">
        <v>580</v>
      </c>
      <c r="F137" s="237" t="s">
        <v>148</v>
      </c>
      <c r="G137" s="239"/>
    </row>
    <row r="138" spans="1:7" ht="15">
      <c r="A138" s="236">
        <v>4305</v>
      </c>
      <c r="B138" s="237">
        <v>430504</v>
      </c>
      <c r="C138" s="238" t="s">
        <v>581</v>
      </c>
      <c r="D138" s="238" t="s">
        <v>582</v>
      </c>
      <c r="E138" s="238" t="s">
        <v>583</v>
      </c>
      <c r="F138" s="237" t="s">
        <v>129</v>
      </c>
      <c r="G138" s="239"/>
    </row>
    <row r="139" spans="1:7" ht="15">
      <c r="A139" s="236">
        <v>4305</v>
      </c>
      <c r="B139" s="237">
        <v>430505</v>
      </c>
      <c r="C139" s="238" t="s">
        <v>584</v>
      </c>
      <c r="D139" s="238" t="s">
        <v>220</v>
      </c>
      <c r="E139" s="238" t="s">
        <v>289</v>
      </c>
      <c r="F139" s="237" t="s">
        <v>129</v>
      </c>
      <c r="G139" s="239"/>
    </row>
    <row r="140" spans="1:7" ht="15">
      <c r="A140" s="236">
        <v>4305</v>
      </c>
      <c r="B140" s="237">
        <v>430506</v>
      </c>
      <c r="C140" s="238" t="s">
        <v>585</v>
      </c>
      <c r="D140" s="238" t="s">
        <v>182</v>
      </c>
      <c r="E140" s="238" t="s">
        <v>586</v>
      </c>
      <c r="F140" s="237" t="s">
        <v>125</v>
      </c>
      <c r="G140" s="239"/>
    </row>
    <row r="141" spans="1:7" ht="15">
      <c r="A141" s="236">
        <v>4305</v>
      </c>
      <c r="B141" s="237">
        <v>430507</v>
      </c>
      <c r="C141" s="238" t="s">
        <v>587</v>
      </c>
      <c r="D141" s="238" t="s">
        <v>127</v>
      </c>
      <c r="E141" s="238" t="s">
        <v>588</v>
      </c>
      <c r="F141" s="237" t="s">
        <v>125</v>
      </c>
      <c r="G141" s="239"/>
    </row>
    <row r="142" spans="1:7" ht="15">
      <c r="A142" s="236">
        <v>4305</v>
      </c>
      <c r="B142" s="237">
        <v>430508</v>
      </c>
      <c r="C142" s="238" t="s">
        <v>589</v>
      </c>
      <c r="D142" s="238" t="s">
        <v>479</v>
      </c>
      <c r="E142" s="238" t="s">
        <v>590</v>
      </c>
      <c r="F142" s="237" t="s">
        <v>236</v>
      </c>
      <c r="G142" s="239"/>
    </row>
    <row r="143" spans="1:7" ht="15">
      <c r="A143" s="236">
        <v>4305</v>
      </c>
      <c r="B143" s="237">
        <v>430509</v>
      </c>
      <c r="C143" s="238" t="s">
        <v>591</v>
      </c>
      <c r="D143" s="238" t="s">
        <v>592</v>
      </c>
      <c r="E143" s="238" t="s">
        <v>593</v>
      </c>
      <c r="F143" s="237" t="s">
        <v>129</v>
      </c>
      <c r="G143" s="244"/>
    </row>
    <row r="144" spans="1:7" ht="15">
      <c r="A144" s="236">
        <v>4305</v>
      </c>
      <c r="B144" s="237">
        <v>430510</v>
      </c>
      <c r="C144" s="238" t="s">
        <v>594</v>
      </c>
      <c r="D144" s="238" t="s">
        <v>595</v>
      </c>
      <c r="E144" s="238" t="s">
        <v>596</v>
      </c>
      <c r="F144" s="237" t="s">
        <v>125</v>
      </c>
      <c r="G144" s="244"/>
    </row>
    <row r="145" spans="1:7" ht="15">
      <c r="A145" s="256"/>
      <c r="B145" s="257"/>
      <c r="C145" s="242"/>
      <c r="D145" s="242"/>
      <c r="E145" s="242"/>
      <c r="F145" s="257"/>
      <c r="G145" s="244"/>
    </row>
    <row r="146" ht="15">
      <c r="G146" s="259"/>
    </row>
    <row r="147" spans="1:7" ht="15">
      <c r="A147" s="248"/>
      <c r="B147" s="43"/>
      <c r="C147" s="43"/>
      <c r="D147" s="43"/>
      <c r="E147" s="43"/>
      <c r="F147" s="249"/>
      <c r="G147" s="259"/>
    </row>
    <row r="148" spans="1:7" ht="15">
      <c r="A148" s="248"/>
      <c r="B148" s="43"/>
      <c r="C148" s="43"/>
      <c r="D148" s="43"/>
      <c r="E148" s="43"/>
      <c r="F148" s="249"/>
      <c r="G148" s="247"/>
    </row>
    <row r="149" spans="1:7" ht="15">
      <c r="A149" s="248"/>
      <c r="B149" s="43"/>
      <c r="C149" s="43"/>
      <c r="D149" s="43"/>
      <c r="E149" s="43"/>
      <c r="F149" s="249"/>
      <c r="G149" s="247"/>
    </row>
    <row r="150" spans="1:7" ht="15">
      <c r="A150" s="248"/>
      <c r="B150" s="43"/>
      <c r="C150" s="43"/>
      <c r="D150" s="43"/>
      <c r="E150" s="43"/>
      <c r="F150" s="249"/>
      <c r="G150" s="247"/>
    </row>
    <row r="151" spans="1:7" ht="15">
      <c r="A151" s="248"/>
      <c r="B151" s="43"/>
      <c r="C151" s="43"/>
      <c r="D151" s="43"/>
      <c r="E151" s="43"/>
      <c r="F151" s="249"/>
      <c r="G151" s="247"/>
    </row>
    <row r="152" spans="1:7" ht="15">
      <c r="A152" s="248"/>
      <c r="B152" s="43"/>
      <c r="C152" s="43"/>
      <c r="D152" s="43"/>
      <c r="E152" s="43"/>
      <c r="F152" s="249"/>
      <c r="G152" s="247"/>
    </row>
    <row r="153" spans="1:7" ht="15">
      <c r="A153" s="248"/>
      <c r="B153" s="43"/>
      <c r="C153" s="43"/>
      <c r="D153" s="43"/>
      <c r="E153" s="43"/>
      <c r="F153" s="249"/>
      <c r="G153" s="247"/>
    </row>
    <row r="154" spans="1:7" ht="15">
      <c r="A154" s="248"/>
      <c r="B154" s="43"/>
      <c r="C154" s="43"/>
      <c r="D154" s="43"/>
      <c r="E154" s="43"/>
      <c r="F154" s="249"/>
      <c r="G154" s="247"/>
    </row>
    <row r="155" spans="1:7" ht="15">
      <c r="A155" s="248"/>
      <c r="B155" s="43"/>
      <c r="C155" s="43"/>
      <c r="D155" s="43"/>
      <c r="E155" s="43"/>
      <c r="F155" s="249"/>
      <c r="G155" s="247"/>
    </row>
    <row r="156" spans="1:7" ht="15">
      <c r="A156" s="248"/>
      <c r="B156" s="43"/>
      <c r="C156" s="43"/>
      <c r="D156" s="43"/>
      <c r="E156" s="43"/>
      <c r="F156" s="249"/>
      <c r="G156" s="247"/>
    </row>
    <row r="157" spans="1:7" ht="15">
      <c r="A157" s="248"/>
      <c r="B157" s="43"/>
      <c r="C157" s="43"/>
      <c r="D157" s="43"/>
      <c r="E157" s="43"/>
      <c r="F157" s="249"/>
      <c r="G157" s="247"/>
    </row>
    <row r="158" spans="1:7" ht="15">
      <c r="A158" s="248"/>
      <c r="B158" s="43"/>
      <c r="C158" s="43"/>
      <c r="D158" s="43"/>
      <c r="E158" s="43"/>
      <c r="F158" s="249"/>
      <c r="G158" s="247"/>
    </row>
    <row r="159" spans="1:7" ht="15">
      <c r="A159" s="248"/>
      <c r="B159" s="43"/>
      <c r="C159" s="43"/>
      <c r="D159" s="43"/>
      <c r="E159" s="43"/>
      <c r="F159" s="249"/>
      <c r="G159" s="247"/>
    </row>
    <row r="160" spans="1:7" ht="15">
      <c r="A160" s="248"/>
      <c r="B160" s="43"/>
      <c r="C160" s="43"/>
      <c r="D160" s="43"/>
      <c r="E160" s="43"/>
      <c r="F160" s="249"/>
      <c r="G160" s="247"/>
    </row>
    <row r="161" spans="1:7" ht="15">
      <c r="A161" s="248"/>
      <c r="B161" s="43"/>
      <c r="C161" s="43"/>
      <c r="D161" s="43"/>
      <c r="E161" s="43"/>
      <c r="F161" s="249"/>
      <c r="G161" s="247"/>
    </row>
    <row r="162" spans="1:7" ht="15">
      <c r="A162" s="248"/>
      <c r="B162" s="43"/>
      <c r="C162" s="43"/>
      <c r="D162" s="43"/>
      <c r="E162" s="43"/>
      <c r="F162" s="249"/>
      <c r="G162" s="247"/>
    </row>
    <row r="163" spans="1:7" ht="15">
      <c r="A163" s="248"/>
      <c r="B163" s="43"/>
      <c r="C163" s="43"/>
      <c r="D163" s="43"/>
      <c r="E163" s="43"/>
      <c r="F163" s="249"/>
      <c r="G163" s="247"/>
    </row>
    <row r="164" spans="1:7" ht="15">
      <c r="A164" s="248"/>
      <c r="B164" s="43"/>
      <c r="C164" s="43"/>
      <c r="D164" s="43"/>
      <c r="E164" s="43"/>
      <c r="F164" s="249"/>
      <c r="G164" s="247"/>
    </row>
    <row r="165" spans="1:7" ht="15.75" thickBot="1">
      <c r="A165" s="250"/>
      <c r="B165" s="54"/>
      <c r="C165" s="54"/>
      <c r="D165" s="54"/>
      <c r="E165" s="54"/>
      <c r="F165" s="251"/>
      <c r="G165" s="252"/>
    </row>
    <row r="166" spans="1:7" ht="31.5" customHeight="1">
      <c r="A166" s="392" t="s">
        <v>597</v>
      </c>
      <c r="B166" s="393"/>
      <c r="C166" s="393"/>
      <c r="D166" s="393"/>
      <c r="E166" s="393"/>
      <c r="F166" s="393"/>
      <c r="G166" s="394"/>
    </row>
    <row r="167" spans="1:7" ht="15.75" thickBot="1">
      <c r="A167" s="233" t="s">
        <v>108</v>
      </c>
      <c r="B167" s="234" t="s">
        <v>109</v>
      </c>
      <c r="C167" s="234" t="s">
        <v>110</v>
      </c>
      <c r="D167" s="234" t="s">
        <v>111</v>
      </c>
      <c r="E167" s="234" t="s">
        <v>112</v>
      </c>
      <c r="F167" s="234" t="s">
        <v>113</v>
      </c>
      <c r="G167" s="235" t="s">
        <v>114</v>
      </c>
    </row>
    <row r="168" spans="1:7" ht="15">
      <c r="A168" s="236">
        <v>4306</v>
      </c>
      <c r="B168" s="237">
        <v>430601</v>
      </c>
      <c r="C168" s="238" t="s">
        <v>598</v>
      </c>
      <c r="D168" s="238" t="s">
        <v>599</v>
      </c>
      <c r="E168" s="238" t="s">
        <v>600</v>
      </c>
      <c r="F168" s="237" t="s">
        <v>169</v>
      </c>
      <c r="G168" s="239"/>
    </row>
    <row r="169" spans="1:7" ht="15">
      <c r="A169" s="236">
        <v>4306</v>
      </c>
      <c r="B169" s="237">
        <v>430602</v>
      </c>
      <c r="C169" s="238" t="s">
        <v>601</v>
      </c>
      <c r="D169" s="238" t="s">
        <v>602</v>
      </c>
      <c r="E169" s="238" t="s">
        <v>603</v>
      </c>
      <c r="F169" s="237" t="s">
        <v>129</v>
      </c>
      <c r="G169" s="239"/>
    </row>
    <row r="170" spans="1:7" ht="15">
      <c r="A170" s="236">
        <v>4306</v>
      </c>
      <c r="B170" s="237">
        <v>430603</v>
      </c>
      <c r="C170" s="238" t="s">
        <v>604</v>
      </c>
      <c r="D170" s="238" t="s">
        <v>470</v>
      </c>
      <c r="E170" s="238" t="s">
        <v>605</v>
      </c>
      <c r="F170" s="237" t="s">
        <v>160</v>
      </c>
      <c r="G170" s="239"/>
    </row>
    <row r="171" spans="1:7" ht="15">
      <c r="A171" s="236">
        <v>4306</v>
      </c>
      <c r="B171" s="237">
        <v>430604</v>
      </c>
      <c r="C171" s="238" t="s">
        <v>606</v>
      </c>
      <c r="D171" s="238" t="s">
        <v>607</v>
      </c>
      <c r="E171" s="238" t="s">
        <v>608</v>
      </c>
      <c r="F171" s="237" t="s">
        <v>388</v>
      </c>
      <c r="G171" s="239"/>
    </row>
    <row r="172" spans="1:7" ht="15">
      <c r="A172" s="236">
        <v>4306</v>
      </c>
      <c r="B172" s="237">
        <v>430605</v>
      </c>
      <c r="C172" s="238" t="s">
        <v>609</v>
      </c>
      <c r="D172" s="238" t="s">
        <v>610</v>
      </c>
      <c r="E172" s="238" t="s">
        <v>611</v>
      </c>
      <c r="F172" s="237" t="s">
        <v>177</v>
      </c>
      <c r="G172" s="239"/>
    </row>
    <row r="173" spans="1:7" ht="15">
      <c r="A173" s="236">
        <v>4306</v>
      </c>
      <c r="B173" s="237">
        <v>430606</v>
      </c>
      <c r="C173" s="238" t="s">
        <v>612</v>
      </c>
      <c r="D173" s="238" t="s">
        <v>613</v>
      </c>
      <c r="E173" s="238" t="s">
        <v>614</v>
      </c>
      <c r="F173" s="237" t="s">
        <v>236</v>
      </c>
      <c r="G173" s="239"/>
    </row>
    <row r="174" spans="1:7" ht="15">
      <c r="A174" s="236">
        <v>4306</v>
      </c>
      <c r="B174" s="237">
        <v>430607</v>
      </c>
      <c r="C174" s="261" t="s">
        <v>615</v>
      </c>
      <c r="D174" s="261" t="s">
        <v>616</v>
      </c>
      <c r="E174" s="261" t="s">
        <v>617</v>
      </c>
      <c r="F174" s="262">
        <v>40001</v>
      </c>
      <c r="G174" s="239"/>
    </row>
    <row r="175" spans="1:7" ht="15">
      <c r="A175" s="236">
        <v>4306</v>
      </c>
      <c r="B175" s="237">
        <v>430608</v>
      </c>
      <c r="C175" s="238" t="s">
        <v>618</v>
      </c>
      <c r="D175" s="238" t="s">
        <v>343</v>
      </c>
      <c r="E175" s="238" t="s">
        <v>619</v>
      </c>
      <c r="F175" s="237" t="s">
        <v>236</v>
      </c>
      <c r="G175" s="239"/>
    </row>
    <row r="176" spans="1:7" ht="15">
      <c r="A176" s="236">
        <v>4306</v>
      </c>
      <c r="B176" s="237">
        <v>430609</v>
      </c>
      <c r="C176" s="242" t="s">
        <v>620</v>
      </c>
      <c r="D176" s="242" t="s">
        <v>621</v>
      </c>
      <c r="E176" s="242" t="s">
        <v>622</v>
      </c>
      <c r="F176" s="263">
        <v>39995</v>
      </c>
      <c r="G176" s="244"/>
    </row>
    <row r="177" spans="1:7" ht="15">
      <c r="A177" s="256"/>
      <c r="B177" s="257"/>
      <c r="C177" s="242"/>
      <c r="D177" s="242"/>
      <c r="E177" s="242"/>
      <c r="F177" s="257"/>
      <c r="G177" s="244"/>
    </row>
    <row r="178" spans="1:7" ht="15">
      <c r="A178" s="248"/>
      <c r="B178" s="43"/>
      <c r="C178" s="43"/>
      <c r="D178" s="43"/>
      <c r="E178" s="43"/>
      <c r="F178" s="243"/>
      <c r="G178" s="244"/>
    </row>
    <row r="179" spans="1:7" ht="15">
      <c r="A179" s="248"/>
      <c r="B179" s="43"/>
      <c r="C179" s="43"/>
      <c r="D179" s="43"/>
      <c r="E179" s="43"/>
      <c r="F179" s="243"/>
      <c r="G179" s="259"/>
    </row>
    <row r="180" spans="1:7" ht="15">
      <c r="A180" s="248"/>
      <c r="B180" s="43"/>
      <c r="C180" s="43"/>
      <c r="D180" s="43"/>
      <c r="E180" s="43"/>
      <c r="F180" s="243"/>
      <c r="G180" s="259"/>
    </row>
    <row r="181" spans="1:7" ht="15">
      <c r="A181" s="248"/>
      <c r="B181" s="43"/>
      <c r="C181" s="43"/>
      <c r="D181" s="43"/>
      <c r="E181" s="43"/>
      <c r="F181" s="243"/>
      <c r="G181" s="247"/>
    </row>
    <row r="182" spans="1:7" ht="15">
      <c r="A182" s="248"/>
      <c r="B182" s="43"/>
      <c r="C182" s="43"/>
      <c r="D182" s="43"/>
      <c r="E182" s="43"/>
      <c r="F182" s="243"/>
      <c r="G182" s="247"/>
    </row>
    <row r="183" spans="1:7" ht="15">
      <c r="A183" s="248"/>
      <c r="B183" s="43"/>
      <c r="C183" s="43"/>
      <c r="D183" s="43"/>
      <c r="E183" s="43"/>
      <c r="F183" s="243"/>
      <c r="G183" s="247"/>
    </row>
    <row r="184" spans="1:7" ht="15">
      <c r="A184" s="248"/>
      <c r="B184" s="43"/>
      <c r="C184" s="43"/>
      <c r="D184" s="43"/>
      <c r="E184" s="43"/>
      <c r="F184" s="243"/>
      <c r="G184" s="247"/>
    </row>
    <row r="185" spans="1:7" ht="15">
      <c r="A185" s="248"/>
      <c r="B185" s="43"/>
      <c r="C185" s="43"/>
      <c r="D185" s="43"/>
      <c r="E185" s="43"/>
      <c r="F185" s="243"/>
      <c r="G185" s="247"/>
    </row>
    <row r="186" spans="1:7" ht="15">
      <c r="A186" s="248"/>
      <c r="B186" s="43"/>
      <c r="C186" s="43"/>
      <c r="D186" s="43"/>
      <c r="E186" s="43"/>
      <c r="F186" s="249"/>
      <c r="G186" s="247"/>
    </row>
    <row r="187" spans="1:7" ht="15">
      <c r="A187" s="248"/>
      <c r="B187" s="43"/>
      <c r="C187" s="43"/>
      <c r="D187" s="43"/>
      <c r="E187" s="43"/>
      <c r="F187" s="249"/>
      <c r="G187" s="247"/>
    </row>
    <row r="188" spans="1:7" ht="15">
      <c r="A188" s="248"/>
      <c r="B188" s="43"/>
      <c r="C188" s="43"/>
      <c r="D188" s="43"/>
      <c r="E188" s="43"/>
      <c r="F188" s="249"/>
      <c r="G188" s="247"/>
    </row>
    <row r="189" spans="1:7" ht="15">
      <c r="A189" s="248"/>
      <c r="B189" s="43"/>
      <c r="C189" s="43"/>
      <c r="D189" s="43"/>
      <c r="E189" s="43"/>
      <c r="F189" s="249"/>
      <c r="G189" s="247"/>
    </row>
    <row r="190" spans="1:7" ht="15">
      <c r="A190" s="248"/>
      <c r="B190" s="43"/>
      <c r="C190" s="43"/>
      <c r="D190" s="43"/>
      <c r="E190" s="43"/>
      <c r="F190" s="249"/>
      <c r="G190" s="247"/>
    </row>
    <row r="191" spans="1:7" ht="15">
      <c r="A191" s="248"/>
      <c r="B191" s="43"/>
      <c r="C191" s="43"/>
      <c r="D191" s="43"/>
      <c r="E191" s="43"/>
      <c r="F191" s="249"/>
      <c r="G191" s="247"/>
    </row>
    <row r="192" spans="1:7" ht="15">
      <c r="A192" s="248"/>
      <c r="B192" s="43"/>
      <c r="C192" s="43"/>
      <c r="D192" s="43"/>
      <c r="E192" s="43"/>
      <c r="F192" s="249"/>
      <c r="G192" s="247"/>
    </row>
    <row r="193" spans="1:7" ht="15">
      <c r="A193" s="248"/>
      <c r="B193" s="43"/>
      <c r="C193" s="43"/>
      <c r="D193" s="43"/>
      <c r="E193" s="43"/>
      <c r="F193" s="249"/>
      <c r="G193" s="247"/>
    </row>
    <row r="194" spans="1:7" ht="15">
      <c r="A194" s="248"/>
      <c r="B194" s="43"/>
      <c r="C194" s="43"/>
      <c r="D194" s="43"/>
      <c r="E194" s="43"/>
      <c r="F194" s="249"/>
      <c r="G194" s="247"/>
    </row>
    <row r="195" spans="1:7" ht="15">
      <c r="A195" s="248"/>
      <c r="B195" s="43"/>
      <c r="C195" s="43"/>
      <c r="D195" s="43"/>
      <c r="E195" s="43"/>
      <c r="F195" s="249"/>
      <c r="G195" s="247"/>
    </row>
    <row r="196" spans="1:7" ht="15">
      <c r="A196" s="248"/>
      <c r="B196" s="43"/>
      <c r="C196" s="43"/>
      <c r="D196" s="43"/>
      <c r="E196" s="43"/>
      <c r="F196" s="249"/>
      <c r="G196" s="247"/>
    </row>
    <row r="197" spans="1:7" ht="15">
      <c r="A197" s="248"/>
      <c r="B197" s="43"/>
      <c r="C197" s="43"/>
      <c r="D197" s="43"/>
      <c r="E197" s="43"/>
      <c r="F197" s="249"/>
      <c r="G197" s="247"/>
    </row>
    <row r="198" spans="1:7" ht="15.75" thickBot="1">
      <c r="A198" s="250"/>
      <c r="B198" s="54"/>
      <c r="C198" s="54"/>
      <c r="D198" s="54"/>
      <c r="E198" s="54"/>
      <c r="F198" s="251"/>
      <c r="G198" s="252"/>
    </row>
    <row r="199" spans="1:7" ht="31.5" customHeight="1">
      <c r="A199" s="392" t="s">
        <v>623</v>
      </c>
      <c r="B199" s="393"/>
      <c r="C199" s="393"/>
      <c r="D199" s="393"/>
      <c r="E199" s="393"/>
      <c r="F199" s="393"/>
      <c r="G199" s="394"/>
    </row>
    <row r="200" spans="1:7" ht="15.75" thickBot="1">
      <c r="A200" s="264" t="s">
        <v>108</v>
      </c>
      <c r="B200" s="265" t="s">
        <v>109</v>
      </c>
      <c r="C200" s="265" t="s">
        <v>110</v>
      </c>
      <c r="D200" s="265" t="s">
        <v>111</v>
      </c>
      <c r="E200" s="265" t="s">
        <v>112</v>
      </c>
      <c r="F200" s="265" t="s">
        <v>113</v>
      </c>
      <c r="G200" s="266" t="s">
        <v>114</v>
      </c>
    </row>
    <row r="201" spans="1:7" ht="15">
      <c r="A201" s="236">
        <v>4307</v>
      </c>
      <c r="B201" s="237">
        <v>430701</v>
      </c>
      <c r="C201" s="238" t="s">
        <v>624</v>
      </c>
      <c r="D201" s="238" t="s">
        <v>280</v>
      </c>
      <c r="E201" s="238" t="s">
        <v>625</v>
      </c>
      <c r="F201" s="237" t="s">
        <v>232</v>
      </c>
      <c r="G201" s="244"/>
    </row>
    <row r="202" spans="1:7" ht="15">
      <c r="A202" s="236">
        <v>4307</v>
      </c>
      <c r="B202" s="237">
        <v>430702</v>
      </c>
      <c r="C202" s="238" t="s">
        <v>626</v>
      </c>
      <c r="D202" s="238" t="s">
        <v>627</v>
      </c>
      <c r="E202" s="238" t="s">
        <v>628</v>
      </c>
      <c r="F202" s="237" t="s">
        <v>148</v>
      </c>
      <c r="G202" s="244"/>
    </row>
    <row r="203" spans="1:7" ht="15">
      <c r="A203" s="236">
        <v>4307</v>
      </c>
      <c r="B203" s="237">
        <v>430703</v>
      </c>
      <c r="C203" s="238" t="s">
        <v>629</v>
      </c>
      <c r="D203" s="238" t="s">
        <v>630</v>
      </c>
      <c r="E203" s="238" t="s">
        <v>215</v>
      </c>
      <c r="F203" s="237" t="s">
        <v>169</v>
      </c>
      <c r="G203" s="244"/>
    </row>
    <row r="204" spans="1:7" ht="15">
      <c r="A204" s="236">
        <v>4307</v>
      </c>
      <c r="B204" s="237">
        <v>430704</v>
      </c>
      <c r="C204" s="238" t="s">
        <v>631</v>
      </c>
      <c r="D204" s="238" t="s">
        <v>632</v>
      </c>
      <c r="E204" s="238" t="s">
        <v>633</v>
      </c>
      <c r="F204" s="237" t="s">
        <v>634</v>
      </c>
      <c r="G204" s="244"/>
    </row>
    <row r="205" spans="1:7" ht="15">
      <c r="A205" s="236">
        <v>4307</v>
      </c>
      <c r="B205" s="237">
        <v>430705</v>
      </c>
      <c r="C205" s="238" t="s">
        <v>635</v>
      </c>
      <c r="D205" s="238" t="s">
        <v>636</v>
      </c>
      <c r="E205" s="238" t="s">
        <v>637</v>
      </c>
      <c r="F205" s="237" t="s">
        <v>232</v>
      </c>
      <c r="G205" s="244"/>
    </row>
    <row r="206" spans="1:7" ht="15">
      <c r="A206" s="236">
        <v>4307</v>
      </c>
      <c r="B206" s="237">
        <v>430706</v>
      </c>
      <c r="C206" s="238" t="s">
        <v>638</v>
      </c>
      <c r="D206" s="238" t="s">
        <v>639</v>
      </c>
      <c r="E206" s="238" t="s">
        <v>640</v>
      </c>
      <c r="F206" s="237" t="s">
        <v>388</v>
      </c>
      <c r="G206" s="244"/>
    </row>
    <row r="207" spans="1:7" ht="15">
      <c r="A207" s="236">
        <v>4307</v>
      </c>
      <c r="B207" s="237">
        <v>430707</v>
      </c>
      <c r="C207" s="238" t="s">
        <v>641</v>
      </c>
      <c r="D207" s="238" t="s">
        <v>642</v>
      </c>
      <c r="E207" s="238" t="s">
        <v>643</v>
      </c>
      <c r="F207" s="237" t="s">
        <v>644</v>
      </c>
      <c r="G207" s="244"/>
    </row>
    <row r="208" spans="1:7" ht="15">
      <c r="A208" s="240"/>
      <c r="B208" s="257"/>
      <c r="C208" s="261"/>
      <c r="D208" s="261"/>
      <c r="E208" s="261"/>
      <c r="F208" s="262"/>
      <c r="G208" s="239"/>
    </row>
    <row r="209" spans="1:7" ht="15">
      <c r="A209" s="240"/>
      <c r="B209" s="241"/>
      <c r="C209" s="261"/>
      <c r="D209" s="261"/>
      <c r="E209" s="261"/>
      <c r="F209" s="241"/>
      <c r="G209" s="239"/>
    </row>
    <row r="210" spans="1:7" ht="15">
      <c r="A210" s="256"/>
      <c r="B210" s="257"/>
      <c r="C210" s="242"/>
      <c r="D210" s="242"/>
      <c r="E210" s="242"/>
      <c r="F210" s="257"/>
      <c r="G210" s="244"/>
    </row>
    <row r="211" spans="1:7" ht="15">
      <c r="A211" s="256"/>
      <c r="B211" s="257"/>
      <c r="C211" s="242"/>
      <c r="D211" s="242"/>
      <c r="E211" s="242"/>
      <c r="F211" s="243"/>
      <c r="G211" s="279"/>
    </row>
    <row r="212" spans="1:7" ht="15">
      <c r="A212" s="256"/>
      <c r="B212" s="257"/>
      <c r="C212" s="242"/>
      <c r="D212" s="242"/>
      <c r="E212" s="242"/>
      <c r="F212" s="257"/>
      <c r="G212" s="244"/>
    </row>
    <row r="213" spans="1:7" ht="15">
      <c r="A213" s="248"/>
      <c r="B213" s="43"/>
      <c r="C213" s="43"/>
      <c r="D213" s="43"/>
      <c r="E213" s="43"/>
      <c r="F213" s="243"/>
      <c r="G213" s="259"/>
    </row>
    <row r="214" spans="1:7" ht="15">
      <c r="A214" s="248"/>
      <c r="B214" s="43"/>
      <c r="C214" s="43"/>
      <c r="D214" s="43"/>
      <c r="E214" s="43"/>
      <c r="F214" s="243"/>
      <c r="G214" s="247"/>
    </row>
    <row r="215" spans="1:7" ht="15">
      <c r="A215" s="248"/>
      <c r="B215" s="43"/>
      <c r="C215" s="43"/>
      <c r="D215" s="43"/>
      <c r="E215" s="43"/>
      <c r="F215" s="243"/>
      <c r="G215" s="247"/>
    </row>
    <row r="216" spans="1:7" ht="15">
      <c r="A216" s="248"/>
      <c r="B216" s="43"/>
      <c r="C216" s="43"/>
      <c r="D216" s="43"/>
      <c r="E216" s="43"/>
      <c r="F216" s="249"/>
      <c r="G216" s="247"/>
    </row>
    <row r="217" spans="1:7" ht="15">
      <c r="A217" s="248"/>
      <c r="B217" s="43"/>
      <c r="C217" s="43"/>
      <c r="D217" s="43"/>
      <c r="E217" s="43"/>
      <c r="F217" s="249"/>
      <c r="G217" s="247"/>
    </row>
    <row r="218" spans="1:7" ht="15">
      <c r="A218" s="248"/>
      <c r="B218" s="43"/>
      <c r="C218" s="43"/>
      <c r="D218" s="43"/>
      <c r="E218" s="43"/>
      <c r="F218" s="249"/>
      <c r="G218" s="247"/>
    </row>
    <row r="219" spans="1:7" ht="15">
      <c r="A219" s="248"/>
      <c r="B219" s="43"/>
      <c r="C219" s="43"/>
      <c r="D219" s="43"/>
      <c r="E219" s="43"/>
      <c r="F219" s="249"/>
      <c r="G219" s="247"/>
    </row>
    <row r="220" spans="1:7" ht="15">
      <c r="A220" s="248"/>
      <c r="B220" s="43"/>
      <c r="C220" s="43"/>
      <c r="D220" s="43"/>
      <c r="E220" s="43"/>
      <c r="F220" s="249"/>
      <c r="G220" s="247"/>
    </row>
    <row r="221" spans="1:7" ht="15">
      <c r="A221" s="248"/>
      <c r="B221" s="43"/>
      <c r="C221" s="43"/>
      <c r="D221" s="43"/>
      <c r="E221" s="43"/>
      <c r="F221" s="249"/>
      <c r="G221" s="247"/>
    </row>
    <row r="222" spans="1:7" ht="15">
      <c r="A222" s="248"/>
      <c r="B222" s="43"/>
      <c r="C222" s="43"/>
      <c r="D222" s="43"/>
      <c r="E222" s="43"/>
      <c r="F222" s="249"/>
      <c r="G222" s="247"/>
    </row>
    <row r="223" spans="1:7" ht="15">
      <c r="A223" s="248"/>
      <c r="B223" s="43"/>
      <c r="C223" s="43"/>
      <c r="D223" s="43"/>
      <c r="E223" s="43"/>
      <c r="F223" s="249"/>
      <c r="G223" s="247"/>
    </row>
    <row r="224" spans="1:7" ht="15">
      <c r="A224" s="248"/>
      <c r="B224" s="43"/>
      <c r="C224" s="43"/>
      <c r="D224" s="43"/>
      <c r="E224" s="43"/>
      <c r="F224" s="249"/>
      <c r="G224" s="247"/>
    </row>
    <row r="225" spans="1:7" ht="15">
      <c r="A225" s="248"/>
      <c r="B225" s="43"/>
      <c r="C225" s="43"/>
      <c r="D225" s="43"/>
      <c r="E225" s="43"/>
      <c r="F225" s="249"/>
      <c r="G225" s="247"/>
    </row>
    <row r="226" spans="1:7" ht="15">
      <c r="A226" s="248"/>
      <c r="B226" s="43"/>
      <c r="C226" s="43"/>
      <c r="D226" s="43"/>
      <c r="E226" s="43"/>
      <c r="F226" s="249"/>
      <c r="G226" s="247"/>
    </row>
    <row r="227" spans="1:7" ht="15">
      <c r="A227" s="248"/>
      <c r="B227" s="43"/>
      <c r="C227" s="43"/>
      <c r="D227" s="43"/>
      <c r="E227" s="43"/>
      <c r="F227" s="249"/>
      <c r="G227" s="247"/>
    </row>
    <row r="228" spans="1:7" ht="15">
      <c r="A228" s="248"/>
      <c r="B228" s="43"/>
      <c r="C228" s="43"/>
      <c r="D228" s="43"/>
      <c r="E228" s="43"/>
      <c r="F228" s="249"/>
      <c r="G228" s="247"/>
    </row>
    <row r="229" spans="1:7" ht="15">
      <c r="A229" s="248"/>
      <c r="B229" s="43"/>
      <c r="C229" s="43"/>
      <c r="D229" s="43"/>
      <c r="E229" s="43"/>
      <c r="F229" s="249"/>
      <c r="G229" s="247"/>
    </row>
    <row r="230" spans="1:7" ht="15">
      <c r="A230" s="248"/>
      <c r="B230" s="43"/>
      <c r="C230" s="43"/>
      <c r="D230" s="43"/>
      <c r="E230" s="43"/>
      <c r="F230" s="249"/>
      <c r="G230" s="247"/>
    </row>
    <row r="231" spans="1:7" ht="15.75" thickBot="1">
      <c r="A231" s="250"/>
      <c r="B231" s="54"/>
      <c r="C231" s="54"/>
      <c r="D231" s="54"/>
      <c r="E231" s="54"/>
      <c r="F231" s="251"/>
      <c r="G231" s="252"/>
    </row>
    <row r="232" spans="1:7" ht="31.5" customHeight="1">
      <c r="A232" s="398"/>
      <c r="B232" s="393"/>
      <c r="C232" s="393"/>
      <c r="D232" s="393"/>
      <c r="E232" s="393"/>
      <c r="F232" s="393"/>
      <c r="G232" s="394"/>
    </row>
    <row r="233" spans="1:7" ht="15.75" thickBot="1">
      <c r="A233" s="264" t="s">
        <v>108</v>
      </c>
      <c r="B233" s="265" t="s">
        <v>109</v>
      </c>
      <c r="C233" s="265" t="s">
        <v>110</v>
      </c>
      <c r="D233" s="265" t="s">
        <v>111</v>
      </c>
      <c r="E233" s="265" t="s">
        <v>112</v>
      </c>
      <c r="F233" s="265" t="s">
        <v>113</v>
      </c>
      <c r="G233" s="266" t="s">
        <v>114</v>
      </c>
    </row>
    <row r="234" spans="1:7" ht="15">
      <c r="A234" s="256"/>
      <c r="B234" s="257"/>
      <c r="C234" s="242"/>
      <c r="D234" s="242"/>
      <c r="E234" s="242"/>
      <c r="F234" s="257"/>
      <c r="G234" s="244"/>
    </row>
    <row r="235" spans="1:7" ht="15">
      <c r="A235" s="256"/>
      <c r="B235" s="257"/>
      <c r="C235" s="242"/>
      <c r="D235" s="242"/>
      <c r="E235" s="242"/>
      <c r="F235" s="257"/>
      <c r="G235" s="244"/>
    </row>
    <row r="236" spans="1:7" ht="15">
      <c r="A236" s="256"/>
      <c r="B236" s="257"/>
      <c r="C236" s="242"/>
      <c r="D236" s="242"/>
      <c r="E236" s="242"/>
      <c r="F236" s="257"/>
      <c r="G236" s="244"/>
    </row>
    <row r="237" spans="1:7" ht="15">
      <c r="A237" s="256"/>
      <c r="B237" s="257"/>
      <c r="C237" s="242"/>
      <c r="D237" s="242"/>
      <c r="E237" s="242"/>
      <c r="F237" s="257"/>
      <c r="G237" s="244"/>
    </row>
    <row r="238" spans="1:7" ht="15">
      <c r="A238" s="256"/>
      <c r="B238" s="257"/>
      <c r="C238" s="242"/>
      <c r="D238" s="242"/>
      <c r="E238" s="242"/>
      <c r="F238" s="257"/>
      <c r="G238" s="244"/>
    </row>
    <row r="239" spans="1:7" ht="15">
      <c r="A239" s="256"/>
      <c r="B239" s="257"/>
      <c r="C239" s="242"/>
      <c r="D239" s="242"/>
      <c r="E239" s="242"/>
      <c r="F239" s="257"/>
      <c r="G239" s="244"/>
    </row>
    <row r="240" spans="1:7" ht="15">
      <c r="A240" s="256"/>
      <c r="B240" s="257"/>
      <c r="C240" s="242"/>
      <c r="D240" s="242"/>
      <c r="E240" s="242"/>
      <c r="F240" s="257"/>
      <c r="G240" s="244"/>
    </row>
    <row r="241" spans="1:7" ht="15">
      <c r="A241" s="256"/>
      <c r="B241" s="257"/>
      <c r="C241" s="242"/>
      <c r="D241" s="242"/>
      <c r="E241" s="242"/>
      <c r="F241" s="243"/>
      <c r="G241" s="244"/>
    </row>
    <row r="242" spans="1:7" ht="15">
      <c r="A242" s="256"/>
      <c r="B242" s="257"/>
      <c r="C242" s="242"/>
      <c r="D242" s="242"/>
      <c r="E242" s="242"/>
      <c r="F242" s="243"/>
      <c r="G242" s="244"/>
    </row>
    <row r="243" spans="1:7" ht="15">
      <c r="A243" s="256"/>
      <c r="B243" s="257"/>
      <c r="C243" s="242"/>
      <c r="D243" s="242"/>
      <c r="E243" s="242"/>
      <c r="F243" s="257"/>
      <c r="G243" s="244"/>
    </row>
    <row r="244" spans="1:7" ht="15">
      <c r="A244" s="256"/>
      <c r="B244" s="257"/>
      <c r="C244" s="242"/>
      <c r="D244" s="242"/>
      <c r="E244" s="242"/>
      <c r="F244" s="257"/>
      <c r="G244" s="244"/>
    </row>
    <row r="245" spans="1:7" ht="15">
      <c r="A245" s="256"/>
      <c r="B245" s="257"/>
      <c r="C245" s="242"/>
      <c r="D245" s="242"/>
      <c r="E245" s="242"/>
      <c r="F245" s="257"/>
      <c r="G245" s="244"/>
    </row>
    <row r="246" spans="1:7" ht="15">
      <c r="A246" s="248"/>
      <c r="B246" s="43"/>
      <c r="C246" s="43"/>
      <c r="D246" s="43"/>
      <c r="E246" s="43"/>
      <c r="F246" s="243"/>
      <c r="G246" s="259"/>
    </row>
    <row r="247" spans="1:7" ht="15">
      <c r="A247" s="248"/>
      <c r="B247" s="43"/>
      <c r="C247" s="43"/>
      <c r="D247" s="43"/>
      <c r="E247" s="43"/>
      <c r="F247" s="249"/>
      <c r="G247" s="247"/>
    </row>
    <row r="248" spans="1:7" ht="15">
      <c r="A248" s="248"/>
      <c r="B248" s="43"/>
      <c r="C248" s="43"/>
      <c r="D248" s="43"/>
      <c r="E248" s="43"/>
      <c r="F248" s="249"/>
      <c r="G248" s="247"/>
    </row>
    <row r="249" spans="1:7" ht="15">
      <c r="A249" s="248"/>
      <c r="B249" s="43"/>
      <c r="C249" s="43"/>
      <c r="D249" s="43"/>
      <c r="E249" s="43"/>
      <c r="F249" s="249"/>
      <c r="G249" s="247"/>
    </row>
    <row r="250" spans="1:7" ht="15">
      <c r="A250" s="248"/>
      <c r="B250" s="43"/>
      <c r="C250" s="43"/>
      <c r="D250" s="43"/>
      <c r="E250" s="43"/>
      <c r="F250" s="249"/>
      <c r="G250" s="247"/>
    </row>
    <row r="251" spans="1:7" ht="15">
      <c r="A251" s="248"/>
      <c r="B251" s="43"/>
      <c r="C251" s="43"/>
      <c r="D251" s="43"/>
      <c r="E251" s="43"/>
      <c r="F251" s="249"/>
      <c r="G251" s="247"/>
    </row>
    <row r="252" spans="1:7" ht="15">
      <c r="A252" s="248"/>
      <c r="B252" s="43"/>
      <c r="C252" s="43"/>
      <c r="D252" s="43"/>
      <c r="E252" s="43"/>
      <c r="F252" s="249"/>
      <c r="G252" s="247"/>
    </row>
    <row r="253" spans="1:7" ht="15">
      <c r="A253" s="248"/>
      <c r="B253" s="43"/>
      <c r="C253" s="43"/>
      <c r="D253" s="43"/>
      <c r="E253" s="43"/>
      <c r="F253" s="249"/>
      <c r="G253" s="247"/>
    </row>
    <row r="254" spans="1:7" ht="15">
      <c r="A254" s="248"/>
      <c r="B254" s="43"/>
      <c r="C254" s="43"/>
      <c r="D254" s="43"/>
      <c r="E254" s="43"/>
      <c r="F254" s="249"/>
      <c r="G254" s="247"/>
    </row>
    <row r="255" spans="1:7" ht="15">
      <c r="A255" s="248"/>
      <c r="B255" s="43"/>
      <c r="C255" s="43"/>
      <c r="D255" s="43"/>
      <c r="E255" s="43"/>
      <c r="F255" s="249"/>
      <c r="G255" s="247"/>
    </row>
    <row r="256" spans="1:7" ht="15">
      <c r="A256" s="248"/>
      <c r="B256" s="43"/>
      <c r="C256" s="43"/>
      <c r="D256" s="43"/>
      <c r="E256" s="43"/>
      <c r="F256" s="249"/>
      <c r="G256" s="247"/>
    </row>
    <row r="257" spans="1:7" ht="15">
      <c r="A257" s="248"/>
      <c r="B257" s="43"/>
      <c r="C257" s="43"/>
      <c r="D257" s="43"/>
      <c r="E257" s="43"/>
      <c r="F257" s="249"/>
      <c r="G257" s="247"/>
    </row>
    <row r="258" spans="1:7" ht="15">
      <c r="A258" s="248"/>
      <c r="B258" s="43"/>
      <c r="C258" s="43"/>
      <c r="D258" s="43"/>
      <c r="E258" s="43"/>
      <c r="F258" s="249"/>
      <c r="G258" s="247"/>
    </row>
    <row r="259" spans="1:7" ht="15">
      <c r="A259" s="248"/>
      <c r="B259" s="43"/>
      <c r="C259" s="43"/>
      <c r="D259" s="43"/>
      <c r="E259" s="43"/>
      <c r="F259" s="249"/>
      <c r="G259" s="247"/>
    </row>
    <row r="260" spans="1:7" ht="15">
      <c r="A260" s="248"/>
      <c r="B260" s="43"/>
      <c r="C260" s="43"/>
      <c r="D260" s="43"/>
      <c r="E260" s="43"/>
      <c r="F260" s="249"/>
      <c r="G260" s="247"/>
    </row>
    <row r="261" spans="1:7" ht="15">
      <c r="A261" s="248"/>
      <c r="B261" s="43"/>
      <c r="C261" s="43"/>
      <c r="D261" s="43"/>
      <c r="E261" s="43"/>
      <c r="F261" s="249"/>
      <c r="G261" s="247"/>
    </row>
    <row r="262" spans="1:7" ht="15">
      <c r="A262" s="248"/>
      <c r="B262" s="43"/>
      <c r="C262" s="43"/>
      <c r="D262" s="43"/>
      <c r="E262" s="43"/>
      <c r="F262" s="249"/>
      <c r="G262" s="247"/>
    </row>
    <row r="263" spans="1:7" ht="15">
      <c r="A263" s="248"/>
      <c r="B263" s="43"/>
      <c r="C263" s="43"/>
      <c r="D263" s="43"/>
      <c r="E263" s="43"/>
      <c r="F263" s="249"/>
      <c r="G263" s="247"/>
    </row>
    <row r="264" spans="1:7" ht="15.75" thickBot="1">
      <c r="A264" s="250"/>
      <c r="B264" s="54"/>
      <c r="C264" s="54"/>
      <c r="D264" s="54"/>
      <c r="E264" s="54"/>
      <c r="F264" s="251"/>
      <c r="G264" s="252"/>
    </row>
  </sheetData>
  <sheetProtection/>
  <mergeCells count="8">
    <mergeCell ref="A199:G199"/>
    <mergeCell ref="A232:G232"/>
    <mergeCell ref="A1:G1"/>
    <mergeCell ref="A34:G34"/>
    <mergeCell ref="A67:G67"/>
    <mergeCell ref="A100:G100"/>
    <mergeCell ref="A133:G133"/>
    <mergeCell ref="A166:G16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BTL Wettkampfmanager</dc:title>
  <dc:subject/>
  <dc:creator>Gutenkunst, Christian</dc:creator>
  <cp:keywords/>
  <dc:description>BTL Wettkampfmanager
* benötigt Athletendatei</dc:description>
  <cp:lastModifiedBy>Regina</cp:lastModifiedBy>
  <cp:lastPrinted>2012-03-01T21:57:22Z</cp:lastPrinted>
  <dcterms:created xsi:type="dcterms:W3CDTF">2010-08-08T15:21:25Z</dcterms:created>
  <dcterms:modified xsi:type="dcterms:W3CDTF">2022-04-29T18:21:59Z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