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erner\Faustball\Faustball Spielbetrieb\Spielbetrieb Baden - Halle\Halle 23-24\"/>
    </mc:Choice>
  </mc:AlternateContent>
  <xr:revisionPtr revIDLastSave="0" documentId="13_ncr:1_{DDE71047-9243-4229-89F0-A370F5509C24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Abschlussplatzierung HF 22-23" sheetId="4" r:id="rId1"/>
    <sheet name="Ligazusammensetzung HF 23-24" sheetId="6" r:id="rId2"/>
    <sheet name="Spielortvergabe HF 23-24" sheetId="14" r:id="rId3"/>
    <sheet name="Rahmenspielplan HF 23-24" sheetId="15" r:id="rId4"/>
  </sheets>
  <definedNames>
    <definedName name="_xlnm.Print_Area" localSheetId="0">'Abschlussplatzierung HF 22-23'!$A$1:$I$74</definedName>
    <definedName name="_xlnm.Print_Area" localSheetId="1">'Ligazusammensetzung HF 23-24'!$A$1:$L$59</definedName>
    <definedName name="_xlnm.Print_Area" localSheetId="3">'Rahmenspielplan HF 23-24'!$A$1:$Q$63</definedName>
    <definedName name="_xlnm.Print_Area" localSheetId="2">'Spielortvergabe HF 23-24'!$A$1:$BF$68</definedName>
  </definedNames>
  <calcPr calcId="181029"/>
</workbook>
</file>

<file path=xl/calcChain.xml><?xml version="1.0" encoding="utf-8"?>
<calcChain xmlns="http://schemas.openxmlformats.org/spreadsheetml/2006/main">
  <c r="J25" i="15" l="1"/>
  <c r="AZ27" i="14"/>
  <c r="BB27" i="14"/>
  <c r="BC27" i="14"/>
  <c r="BE27" i="14"/>
  <c r="AK27" i="14"/>
  <c r="AM27" i="14"/>
  <c r="AN27" i="14"/>
  <c r="AP27" i="14"/>
  <c r="P46" i="15"/>
  <c r="C46" i="15"/>
  <c r="L46" i="15"/>
  <c r="H46" i="15"/>
  <c r="Q45" i="15"/>
  <c r="N25" i="15"/>
  <c r="L25" i="15"/>
  <c r="G25" i="15"/>
  <c r="H6" i="15"/>
  <c r="I6" i="15"/>
  <c r="J6" i="15"/>
  <c r="L6" i="15"/>
  <c r="M6" i="15"/>
  <c r="N6" i="15"/>
  <c r="H25" i="15"/>
  <c r="I25" i="15"/>
  <c r="F25" i="15"/>
  <c r="E25" i="15"/>
  <c r="D25" i="15"/>
  <c r="Q24" i="15"/>
  <c r="E6" i="15"/>
  <c r="F6" i="15"/>
  <c r="D6" i="15"/>
  <c r="AP11" i="14"/>
  <c r="BE11" i="14"/>
  <c r="AN11" i="14"/>
  <c r="AM11" i="14"/>
  <c r="BB11" i="14" s="1"/>
  <c r="AL11" i="14"/>
  <c r="AJ11" i="14"/>
  <c r="AY11" i="14" s="1"/>
  <c r="AI11" i="14"/>
  <c r="AH11" i="14"/>
  <c r="AW11" i="14" s="1"/>
  <c r="AG11" i="14"/>
  <c r="AV11" i="14" s="1"/>
  <c r="AF11" i="14"/>
  <c r="AU11" i="14" s="1"/>
  <c r="AE11" i="14"/>
  <c r="AD11" i="14"/>
  <c r="AQ11" i="14"/>
  <c r="AQ10" i="14"/>
  <c r="AQ9" i="14"/>
  <c r="AQ8" i="14"/>
  <c r="AQ7" i="14"/>
  <c r="AQ6" i="14"/>
  <c r="AQ5" i="14"/>
  <c r="AQ4" i="14"/>
  <c r="AQ3" i="14"/>
  <c r="AJ27" i="14"/>
  <c r="AY27" i="14" s="1"/>
  <c r="AI27" i="14"/>
  <c r="AX27" i="14" s="1"/>
  <c r="AH27" i="14"/>
  <c r="AW27" i="14" s="1"/>
  <c r="AG27" i="14"/>
  <c r="AV27" i="14" s="1"/>
  <c r="AF27" i="14"/>
  <c r="AU27" i="14" s="1"/>
  <c r="AE27" i="14"/>
  <c r="AT27" i="14" s="1"/>
  <c r="AD27" i="14"/>
  <c r="BF26" i="14"/>
  <c r="AQ26" i="14"/>
  <c r="BF25" i="14"/>
  <c r="AQ25" i="14"/>
  <c r="BF24" i="14"/>
  <c r="AQ24" i="14"/>
  <c r="BF23" i="14"/>
  <c r="AQ23" i="14"/>
  <c r="BF22" i="14"/>
  <c r="AQ22" i="14"/>
  <c r="BF21" i="14"/>
  <c r="AQ21" i="14"/>
  <c r="BF20" i="14"/>
  <c r="AQ20" i="14"/>
  <c r="BF19" i="14"/>
  <c r="AQ19" i="14"/>
  <c r="BF18" i="14"/>
  <c r="AQ18" i="14"/>
  <c r="BF17" i="14"/>
  <c r="AQ17" i="14"/>
  <c r="AP43" i="14"/>
  <c r="AO43" i="14"/>
  <c r="AN43" i="14"/>
  <c r="BA43" i="14" s="1"/>
  <c r="AM43" i="14"/>
  <c r="AZ43" i="14" s="1"/>
  <c r="AL43" i="14"/>
  <c r="AY43" i="14" s="1"/>
  <c r="AK43" i="14"/>
  <c r="AX43" i="14" s="1"/>
  <c r="AJ43" i="14"/>
  <c r="AI43" i="14"/>
  <c r="AH43" i="14"/>
  <c r="AW43" i="14" s="1"/>
  <c r="AG43" i="14"/>
  <c r="AV43" i="14" s="1"/>
  <c r="AF43" i="14"/>
  <c r="AU43" i="14" s="1"/>
  <c r="AE43" i="14"/>
  <c r="AS27" i="14" l="1"/>
  <c r="AQ27" i="14"/>
  <c r="AH57" i="14"/>
  <c r="AW57" i="14" s="1"/>
  <c r="AN57" i="14"/>
  <c r="BC57" i="14" s="1"/>
  <c r="AL57" i="14"/>
  <c r="BA57" i="14" s="1"/>
  <c r="AK57" i="14"/>
  <c r="AZ57" i="14" s="1"/>
  <c r="AI57" i="14"/>
  <c r="AX57" i="14" s="1"/>
  <c r="AG57" i="14"/>
  <c r="AV57" i="14" s="1"/>
  <c r="AE57" i="14"/>
  <c r="AT57" i="14" s="1"/>
  <c r="AD57" i="14"/>
  <c r="BF56" i="14"/>
  <c r="AQ56" i="14"/>
  <c r="BF55" i="14"/>
  <c r="AQ55" i="14"/>
  <c r="BF54" i="14"/>
  <c r="AQ54" i="14"/>
  <c r="BF53" i="14"/>
  <c r="AQ53" i="14"/>
  <c r="BF52" i="14"/>
  <c r="AQ52" i="14"/>
  <c r="BF51" i="14"/>
  <c r="AQ51" i="14"/>
  <c r="BF50" i="14"/>
  <c r="AQ50" i="14"/>
  <c r="BF49" i="14"/>
  <c r="AQ49" i="14"/>
  <c r="AT43" i="14"/>
  <c r="AD43" i="14"/>
  <c r="BF42" i="14"/>
  <c r="AQ42" i="14"/>
  <c r="BF41" i="14"/>
  <c r="AQ41" i="14"/>
  <c r="BF40" i="14"/>
  <c r="AQ40" i="14"/>
  <c r="BF39" i="14"/>
  <c r="AQ39" i="14"/>
  <c r="BF38" i="14"/>
  <c r="AQ38" i="14"/>
  <c r="BF37" i="14"/>
  <c r="AQ37" i="14"/>
  <c r="BF36" i="14"/>
  <c r="AQ36" i="14"/>
  <c r="BF35" i="14"/>
  <c r="AQ35" i="14"/>
  <c r="BF34" i="14"/>
  <c r="AQ34" i="14"/>
  <c r="BF33" i="14"/>
  <c r="AQ33" i="14"/>
  <c r="Q5" i="15"/>
  <c r="BC11" i="14"/>
  <c r="BA11" i="14"/>
  <c r="AX11" i="14"/>
  <c r="AT11" i="14"/>
  <c r="BF10" i="14"/>
  <c r="BF9" i="14"/>
  <c r="BF8" i="14"/>
  <c r="BF7" i="14"/>
  <c r="BF6" i="14"/>
  <c r="BF5" i="14"/>
  <c r="BF4" i="14"/>
  <c r="BF3" i="14"/>
  <c r="N62" i="15"/>
  <c r="M62" i="15"/>
  <c r="L62" i="15"/>
  <c r="K62" i="15"/>
  <c r="J62" i="15"/>
  <c r="I62" i="15"/>
  <c r="H62" i="15"/>
  <c r="G62" i="15"/>
  <c r="F62" i="15"/>
  <c r="E62" i="15"/>
  <c r="D62" i="15"/>
  <c r="C62" i="15"/>
  <c r="BA66" i="14"/>
  <c r="BA65" i="14"/>
  <c r="BA64" i="14"/>
  <c r="BA63" i="14"/>
  <c r="BA62" i="14"/>
  <c r="AL66" i="14"/>
  <c r="AL65" i="14"/>
  <c r="AL64" i="14"/>
  <c r="AL63" i="14"/>
  <c r="AL62" i="14"/>
  <c r="AS57" i="14" l="1"/>
  <c r="AQ57" i="14"/>
  <c r="AS43" i="14"/>
  <c r="AQ43" i="14"/>
  <c r="AS11" i="14"/>
  <c r="AU66" i="14" l="1"/>
  <c r="AF66" i="14"/>
  <c r="AU65" i="14"/>
  <c r="AF65" i="14"/>
  <c r="AU64" i="14"/>
  <c r="AF64" i="14"/>
  <c r="AU63" i="14"/>
  <c r="AF63" i="14"/>
  <c r="AU62" i="14"/>
  <c r="AF62" i="14"/>
</calcChain>
</file>

<file path=xl/sharedStrings.xml><?xml version="1.0" encoding="utf-8"?>
<sst xmlns="http://schemas.openxmlformats.org/spreadsheetml/2006/main" count="1267" uniqueCount="219">
  <si>
    <t xml:space="preserve"> </t>
  </si>
  <si>
    <t>Bewerber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</si>
  <si>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</si>
  <si>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</si>
  <si>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</si>
  <si>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</si>
  <si>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</si>
  <si>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</si>
  <si>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</si>
  <si>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</si>
  <si>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</si>
  <si>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3a</t>
  </si>
  <si>
    <t>3b</t>
  </si>
  <si>
    <t>esg</t>
  </si>
  <si>
    <t>TV Wünschmichelbach 2</t>
  </si>
  <si>
    <t>di</t>
  </si>
  <si>
    <t>TSV Rintheim</t>
  </si>
  <si>
    <t>VL</t>
  </si>
  <si>
    <t>ESG Frankonia KA 2</t>
  </si>
  <si>
    <t>TV Schluttenbach</t>
  </si>
  <si>
    <t>TV Weil</t>
  </si>
  <si>
    <t>Spiele:</t>
  </si>
  <si>
    <t>TV Oberhausen</t>
  </si>
  <si>
    <t>TV Bretten 2</t>
  </si>
  <si>
    <t>TV Schluttenbach 2</t>
  </si>
  <si>
    <t>TV Oberndorf</t>
  </si>
  <si>
    <t>TV Öschelbronn</t>
  </si>
  <si>
    <t>FG Griesheim 2</t>
  </si>
  <si>
    <t>TV Ortenberg</t>
  </si>
  <si>
    <t>TV Weil 2</t>
  </si>
  <si>
    <t>TV Wünschmichelbach</t>
  </si>
  <si>
    <t>FBC Offenburg</t>
  </si>
  <si>
    <t>12-18</t>
  </si>
  <si>
    <t>Spielort festgelegt</t>
  </si>
  <si>
    <t>ab12</t>
  </si>
  <si>
    <t>Spielort angeboten - nicht berücksichtigt</t>
  </si>
  <si>
    <t>Spielort angeboten - bei anderer Leistungsklasse berücksichtigt</t>
  </si>
  <si>
    <t>Spielwunsch</t>
  </si>
  <si>
    <t>Spielfrei-Wunsch</t>
  </si>
  <si>
    <t>Spiele</t>
  </si>
  <si>
    <t>Vergabe noch offen</t>
  </si>
  <si>
    <t>FG Griesheim</t>
  </si>
  <si>
    <t>FBC Offenburg 2</t>
  </si>
  <si>
    <t>1. Bundesliga Süd</t>
  </si>
  <si>
    <t>2. Bundesliga West</t>
  </si>
  <si>
    <t>Verbandsliga Baden</t>
  </si>
  <si>
    <t>1.</t>
  </si>
  <si>
    <t>TSV Pfungstadt</t>
  </si>
  <si>
    <t>TSG Tiefenthal</t>
  </si>
  <si>
    <t>2.</t>
  </si>
  <si>
    <t>TV SW-Oberndorf</t>
  </si>
  <si>
    <t>3.</t>
  </si>
  <si>
    <t>4.</t>
  </si>
  <si>
    <t>TB Oppau</t>
  </si>
  <si>
    <t>5.</t>
  </si>
  <si>
    <t>TV Vaihingen/Enz</t>
  </si>
  <si>
    <t>6.</t>
  </si>
  <si>
    <t>TV 1880 Käfertal 2</t>
  </si>
  <si>
    <t>7.</t>
  </si>
  <si>
    <t>(Neu)</t>
  </si>
  <si>
    <t>TSV Karlsdorf</t>
  </si>
  <si>
    <t>8.</t>
  </si>
  <si>
    <t>TV 1880 Käfertal</t>
  </si>
  <si>
    <t>9.</t>
  </si>
  <si>
    <t>Landesliga Nord</t>
  </si>
  <si>
    <t>Landesliga Süd</t>
  </si>
  <si>
    <t>TV Dinglingen</t>
  </si>
  <si>
    <t>Bezirksliga Mitte</t>
  </si>
  <si>
    <t>TSV Dennach</t>
  </si>
  <si>
    <t>TSV Calw</t>
  </si>
  <si>
    <t xml:space="preserve">ESG Frankonia KA </t>
  </si>
  <si>
    <t>TSV Gärtringen</t>
  </si>
  <si>
    <t>TV Unterhaugstett</t>
  </si>
  <si>
    <t>(N)</t>
  </si>
  <si>
    <t>TV Stammheim</t>
  </si>
  <si>
    <t>Aufstieg</t>
  </si>
  <si>
    <t>(1.S)</t>
  </si>
  <si>
    <t>(2.W)</t>
  </si>
  <si>
    <t>(1.W)</t>
  </si>
  <si>
    <t>(2.S)</t>
  </si>
  <si>
    <t>FB Kippenheim</t>
  </si>
  <si>
    <t>schl</t>
  </si>
  <si>
    <t>10:00 Uhr</t>
  </si>
  <si>
    <t>TV Waibstadt</t>
  </si>
  <si>
    <t>TV Bretten</t>
  </si>
  <si>
    <t>TV Weisel</t>
  </si>
  <si>
    <t>Spieldauer</t>
  </si>
  <si>
    <t>BTB</t>
  </si>
  <si>
    <t>ESG Frankonia KA</t>
  </si>
  <si>
    <t>Spielort Samstag</t>
  </si>
  <si>
    <t>TV 1865 Waibstadt 2</t>
  </si>
  <si>
    <t>obd</t>
  </si>
  <si>
    <t>frei</t>
  </si>
  <si>
    <t>kä</t>
  </si>
  <si>
    <t>obh</t>
  </si>
  <si>
    <t>wü</t>
  </si>
  <si>
    <t>kip</t>
  </si>
  <si>
    <t>fbc</t>
  </si>
  <si>
    <t>HTV</t>
  </si>
  <si>
    <t>TSV Ötisheim</t>
  </si>
  <si>
    <t>FBC Offenburg 1</t>
  </si>
  <si>
    <t>TV Oberweier</t>
  </si>
  <si>
    <t>FB Kippenheim 2</t>
  </si>
  <si>
    <t>TV Segnitz</t>
  </si>
  <si>
    <t>(Ab)</t>
  </si>
  <si>
    <t>Frauen-Liga Baden</t>
  </si>
  <si>
    <t>5.DM</t>
  </si>
  <si>
    <t>DM</t>
  </si>
  <si>
    <t>DVM</t>
  </si>
  <si>
    <t>TV Wünschmichelb.2</t>
  </si>
  <si>
    <t>Rückzug</t>
  </si>
  <si>
    <t>Mannschaften:</t>
  </si>
  <si>
    <t>TV Waibstadt 2</t>
  </si>
  <si>
    <t>TV 1880 Käfertal 3</t>
  </si>
  <si>
    <t>6b</t>
  </si>
  <si>
    <t>6a</t>
  </si>
  <si>
    <t>E1</t>
  </si>
  <si>
    <t>E2</t>
  </si>
  <si>
    <t>5b</t>
  </si>
  <si>
    <t>5a</t>
  </si>
  <si>
    <t>VL Baden</t>
  </si>
  <si>
    <t>LL Nord</t>
  </si>
  <si>
    <t>LL Süd</t>
  </si>
  <si>
    <t>TV Waldrennach</t>
  </si>
  <si>
    <t>NLV Stgt.Vaihingen</t>
  </si>
  <si>
    <t>TV Bretten 3</t>
  </si>
  <si>
    <t xml:space="preserve">FB Kippenheim </t>
  </si>
  <si>
    <t>10.</t>
  </si>
  <si>
    <t>M10</t>
  </si>
  <si>
    <t>TSV Calw 2</t>
  </si>
  <si>
    <t>(Neu-S)</t>
  </si>
  <si>
    <t xml:space="preserve">TSV Karlsdorf </t>
  </si>
  <si>
    <t>E3</t>
  </si>
  <si>
    <t>H1</t>
  </si>
  <si>
    <t>H1+2</t>
  </si>
  <si>
    <t>gri</t>
  </si>
  <si>
    <t>TV 1865 Waibstadt 1</t>
  </si>
  <si>
    <t/>
  </si>
  <si>
    <t>br</t>
  </si>
  <si>
    <t>TV Schluttenb.</t>
  </si>
  <si>
    <t>TV Wünschm.b.</t>
  </si>
  <si>
    <t>ESG Fr.Karlsruhe</t>
  </si>
  <si>
    <t>TV Öschelbronn 2</t>
  </si>
  <si>
    <t>TG Baden-Baden 1</t>
  </si>
  <si>
    <t>TV Oberndorf 2</t>
  </si>
  <si>
    <t>TG Baden-Baden 2</t>
  </si>
  <si>
    <t>Abschlussplatzierungen Halle 2022-23 Männer</t>
  </si>
  <si>
    <t>Abschlussplatzierungen Halle 2022-23 Frauen</t>
  </si>
  <si>
    <t>TV Neugablonz</t>
  </si>
  <si>
    <t>TV Eibach 03Rendel 2</t>
  </si>
  <si>
    <t>N1</t>
  </si>
  <si>
    <t>N2</t>
  </si>
  <si>
    <t>N3</t>
  </si>
  <si>
    <t>(1.BL)</t>
  </si>
  <si>
    <t>TSV Staffelstein</t>
  </si>
  <si>
    <t>SV Energie Görlitz</t>
  </si>
  <si>
    <t>S1</t>
  </si>
  <si>
    <t>S2</t>
  </si>
  <si>
    <t>S4</t>
  </si>
  <si>
    <t>N4</t>
  </si>
  <si>
    <t>TV 1880 Käfertal 4</t>
  </si>
  <si>
    <t>Hallenrunde 2023/2024 Männer</t>
  </si>
  <si>
    <t>Hallenrunde 2023/2024 Frauen</t>
  </si>
  <si>
    <t>3.DM</t>
  </si>
  <si>
    <t>Stand: 18.03.2023</t>
  </si>
  <si>
    <t>TV Rendel</t>
  </si>
  <si>
    <t>TV 1865 Waibstadt</t>
  </si>
  <si>
    <t>TV 1865 Waibstadt 3</t>
  </si>
  <si>
    <t>12.11.</t>
  </si>
  <si>
    <t>19.11.</t>
  </si>
  <si>
    <t>26.11.</t>
  </si>
  <si>
    <t>03.12.</t>
  </si>
  <si>
    <t>10.12.</t>
  </si>
  <si>
    <t>17.12.</t>
  </si>
  <si>
    <t>07.01.</t>
  </si>
  <si>
    <t>14.01.</t>
  </si>
  <si>
    <t>21.01.</t>
  </si>
  <si>
    <t>28.01.</t>
  </si>
  <si>
    <t>04.02.</t>
  </si>
  <si>
    <t>BM
Sen
E3</t>
  </si>
  <si>
    <t>24./25.</t>
  </si>
  <si>
    <t>09./10.</t>
  </si>
  <si>
    <t>10./11.</t>
  </si>
  <si>
    <t>RM
Sen
U18
Feb.</t>
  </si>
  <si>
    <t>ESG Frankonia KA Fr</t>
  </si>
  <si>
    <t>TV Wünschmichelb. Fr</t>
  </si>
  <si>
    <t>bis 14.00</t>
  </si>
  <si>
    <t>Jug</t>
  </si>
  <si>
    <t>13.01.</t>
  </si>
  <si>
    <t>Frauen</t>
  </si>
  <si>
    <t>LL/VL</t>
  </si>
  <si>
    <t>ab 14:30</t>
  </si>
  <si>
    <t>ab 13:00</t>
  </si>
  <si>
    <t>LL</t>
  </si>
  <si>
    <t>???
Auf-
stieg
VL/LL
Feb.</t>
  </si>
  <si>
    <t>Auf-
stieg
2.BL.
Mrz</t>
  </si>
  <si>
    <t>LLN</t>
  </si>
  <si>
    <t>1. Platz</t>
  </si>
  <si>
    <t>2. Platz</t>
  </si>
  <si>
    <t>3. Platz</t>
  </si>
  <si>
    <t>4. Platz</t>
  </si>
  <si>
    <t>5. Platz</t>
  </si>
  <si>
    <t>6. Platz</t>
  </si>
  <si>
    <t>7. Platz</t>
  </si>
  <si>
    <t>8. Platz</t>
  </si>
  <si>
    <t>9. Platz</t>
  </si>
  <si>
    <t>10. Platz</t>
  </si>
  <si>
    <t>6x</t>
  </si>
  <si>
    <t>LL Nord - Endrunde</t>
  </si>
  <si>
    <t>LLS</t>
  </si>
  <si>
    <t>6c</t>
  </si>
  <si>
    <t>RÜCK-</t>
  </si>
  <si>
    <t>RUNDE</t>
  </si>
  <si>
    <t>Platz 1 - 10</t>
  </si>
  <si>
    <t>Platz 1 - 6</t>
  </si>
  <si>
    <t>TV Wünschm.bach Fr</t>
  </si>
  <si>
    <t>Stand: 01.09.2023</t>
  </si>
  <si>
    <t>ab 14.00</t>
  </si>
  <si>
    <t>14:00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</si>
</sst>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dd/mm/yyyy\ \ dddd"/>
    <numFmt numFmtId="166" formatCode="##&quot; Spiele&quot;"/>
    <numFmt numFmtId="167" formatCode="hh:mm\ &quot;Std&quot;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9"/>
      <color indexed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9" tint="-0.499984740745262"/>
      <name val="Arial"/>
      <family val="2"/>
    </font>
    <font>
      <sz val="9"/>
      <color rgb="FF000000"/>
      <name val="Times New Roman"/>
      <family val="1"/>
    </font>
    <font>
      <b/>
      <sz val="8"/>
      <name val="Arial"/>
      <family val="2"/>
    </font>
    <font>
      <sz val="8"/>
      <color theme="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bgColor indexed="22"/>
      </patternFill>
    </fill>
    <fill>
      <patternFill patternType="solid">
        <fgColor rgb="FFF6BAB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</cellStyleXfs>
  <cellXfs count="203">
    <xf numFmtId="0" fontId="0" fillId="0" borderId="0" xfId="0"/>
    <xf numFmtId="0" fontId="1" fillId="0" borderId="0" xfId="2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1" fillId="0" borderId="0" xfId="2"/>
    <xf numFmtId="0" fontId="1" fillId="0" borderId="1" xfId="2" applyBorder="1" applyAlignment="1">
      <alignment horizontal="center"/>
    </xf>
    <xf numFmtId="0" fontId="3" fillId="0" borderId="2" xfId="2" applyFont="1" applyBorder="1" applyAlignment="1">
      <alignment horizontal="center"/>
    </xf>
    <xf numFmtId="16" fontId="3" fillId="0" borderId="2" xfId="2" applyNumberFormat="1" applyFont="1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3" fillId="0" borderId="5" xfId="2" applyFont="1" applyBorder="1"/>
    <xf numFmtId="0" fontId="1" fillId="0" borderId="5" xfId="2" applyBorder="1" applyAlignment="1">
      <alignment horizontal="center"/>
    </xf>
    <xf numFmtId="49" fontId="3" fillId="2" borderId="5" xfId="2" applyNumberFormat="1" applyFont="1" applyFill="1" applyBorder="1" applyAlignment="1">
      <alignment horizontal="center"/>
    </xf>
    <xf numFmtId="0" fontId="1" fillId="0" borderId="6" xfId="2" applyBorder="1" applyAlignment="1">
      <alignment horizontal="center"/>
    </xf>
    <xf numFmtId="0" fontId="3" fillId="3" borderId="5" xfId="2" applyFont="1" applyFill="1" applyBorder="1" applyAlignment="1">
      <alignment horizontal="right"/>
    </xf>
    <xf numFmtId="0" fontId="4" fillId="0" borderId="5" xfId="2" applyFont="1" applyBorder="1" applyAlignment="1">
      <alignment horizontal="right"/>
    </xf>
    <xf numFmtId="0" fontId="3" fillId="0" borderId="5" xfId="2" applyFont="1" applyBorder="1" applyAlignment="1">
      <alignment horizontal="center"/>
    </xf>
    <xf numFmtId="0" fontId="3" fillId="3" borderId="5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1" fillId="0" borderId="5" xfId="2" applyBorder="1"/>
    <xf numFmtId="49" fontId="3" fillId="7" borderId="5" xfId="2" applyNumberFormat="1" applyFont="1" applyFill="1" applyBorder="1" applyAlignment="1">
      <alignment horizontal="center"/>
    </xf>
    <xf numFmtId="49" fontId="3" fillId="0" borderId="0" xfId="2" applyNumberFormat="1" applyFont="1" applyAlignment="1">
      <alignment horizontal="center"/>
    </xf>
    <xf numFmtId="49" fontId="1" fillId="0" borderId="0" xfId="2" applyNumberFormat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0" fontId="3" fillId="0" borderId="0" xfId="2" applyFont="1" applyAlignment="1">
      <alignment horizontal="left"/>
    </xf>
    <xf numFmtId="49" fontId="3" fillId="3" borderId="5" xfId="2" applyNumberFormat="1" applyFont="1" applyFill="1" applyBorder="1" applyAlignment="1">
      <alignment horizontal="center"/>
    </xf>
    <xf numFmtId="0" fontId="10" fillId="0" borderId="0" xfId="2" applyFont="1"/>
    <xf numFmtId="0" fontId="1" fillId="0" borderId="10" xfId="2" applyBorder="1"/>
    <xf numFmtId="0" fontId="11" fillId="0" borderId="9" xfId="2" applyFont="1" applyBorder="1"/>
    <xf numFmtId="0" fontId="11" fillId="0" borderId="0" xfId="2" applyFont="1"/>
    <xf numFmtId="0" fontId="11" fillId="0" borderId="10" xfId="2" applyFont="1" applyBorder="1"/>
    <xf numFmtId="0" fontId="2" fillId="0" borderId="0" xfId="2" applyFont="1"/>
    <xf numFmtId="0" fontId="5" fillId="0" borderId="0" xfId="2" applyFont="1"/>
    <xf numFmtId="0" fontId="12" fillId="0" borderId="0" xfId="2" applyFont="1"/>
    <xf numFmtId="0" fontId="7" fillId="0" borderId="0" xfId="2" applyFont="1" applyAlignment="1">
      <alignment wrapText="1"/>
    </xf>
    <xf numFmtId="0" fontId="1" fillId="0" borderId="0" xfId="2" applyAlignment="1">
      <alignment horizontal="right"/>
    </xf>
    <xf numFmtId="0" fontId="1" fillId="0" borderId="9" xfId="2" applyBorder="1"/>
    <xf numFmtId="0" fontId="13" fillId="0" borderId="0" xfId="2" applyFont="1"/>
    <xf numFmtId="0" fontId="9" fillId="0" borderId="0" xfId="2" applyFont="1" applyAlignment="1">
      <alignment horizontal="right"/>
    </xf>
    <xf numFmtId="0" fontId="1" fillId="0" borderId="0" xfId="2" applyAlignment="1">
      <alignment vertical="center"/>
    </xf>
    <xf numFmtId="0" fontId="1" fillId="0" borderId="10" xfId="2" applyBorder="1" applyAlignment="1">
      <alignment horizontal="center"/>
    </xf>
    <xf numFmtId="0" fontId="1" fillId="0" borderId="9" xfId="2" applyBorder="1" applyAlignment="1">
      <alignment horizontal="right"/>
    </xf>
    <xf numFmtId="0" fontId="2" fillId="0" borderId="10" xfId="2" applyFont="1" applyBorder="1"/>
    <xf numFmtId="0" fontId="1" fillId="0" borderId="15" xfId="2" applyBorder="1"/>
    <xf numFmtId="0" fontId="1" fillId="0" borderId="7" xfId="2" applyBorder="1"/>
    <xf numFmtId="0" fontId="7" fillId="0" borderId="15" xfId="2" applyFont="1" applyBorder="1" applyAlignment="1">
      <alignment wrapText="1"/>
    </xf>
    <xf numFmtId="0" fontId="1" fillId="0" borderId="8" xfId="2" applyBorder="1"/>
    <xf numFmtId="0" fontId="1" fillId="0" borderId="15" xfId="2" applyBorder="1" applyAlignment="1">
      <alignment horizontal="right"/>
    </xf>
    <xf numFmtId="0" fontId="14" fillId="0" borderId="0" xfId="3"/>
    <xf numFmtId="0" fontId="14" fillId="0" borderId="0" xfId="3" applyAlignment="1">
      <alignment horizontal="center"/>
    </xf>
    <xf numFmtId="0" fontId="9" fillId="3" borderId="2" xfId="3" applyFont="1" applyFill="1" applyBorder="1"/>
    <xf numFmtId="0" fontId="14" fillId="3" borderId="20" xfId="3" applyFill="1" applyBorder="1"/>
    <xf numFmtId="0" fontId="14" fillId="0" borderId="25" xfId="3" applyBorder="1"/>
    <xf numFmtId="0" fontId="14" fillId="0" borderId="25" xfId="3" applyBorder="1" applyAlignment="1">
      <alignment horizontal="center"/>
    </xf>
    <xf numFmtId="0" fontId="3" fillId="0" borderId="20" xfId="3" applyFont="1" applyBorder="1" applyAlignment="1">
      <alignment horizontal="center"/>
    </xf>
    <xf numFmtId="20" fontId="3" fillId="0" borderId="20" xfId="3" applyNumberFormat="1" applyFont="1" applyBorder="1" applyAlignment="1">
      <alignment horizontal="center"/>
    </xf>
    <xf numFmtId="0" fontId="14" fillId="0" borderId="6" xfId="3" applyBorder="1"/>
    <xf numFmtId="0" fontId="14" fillId="0" borderId="6" xfId="3" applyBorder="1" applyAlignment="1">
      <alignment horizontal="center"/>
    </xf>
    <xf numFmtId="0" fontId="1" fillId="0" borderId="20" xfId="2" applyBorder="1"/>
    <xf numFmtId="0" fontId="1" fillId="0" borderId="19" xfId="2" applyBorder="1"/>
    <xf numFmtId="20" fontId="3" fillId="0" borderId="0" xfId="2" applyNumberFormat="1" applyFont="1"/>
    <xf numFmtId="0" fontId="1" fillId="0" borderId="0" xfId="3" applyFont="1" applyAlignment="1">
      <alignment horizontal="center"/>
    </xf>
    <xf numFmtId="0" fontId="4" fillId="0" borderId="0" xfId="2" applyFont="1" applyAlignment="1">
      <alignment horizontal="right"/>
    </xf>
    <xf numFmtId="49" fontId="3" fillId="9" borderId="5" xfId="2" applyNumberFormat="1" applyFont="1" applyFill="1" applyBorder="1" applyAlignment="1">
      <alignment horizontal="center"/>
    </xf>
    <xf numFmtId="0" fontId="1" fillId="0" borderId="6" xfId="3" applyFont="1" applyBorder="1" applyAlignment="1">
      <alignment horizontal="center"/>
    </xf>
    <xf numFmtId="0" fontId="3" fillId="0" borderId="0" xfId="2" applyFont="1" applyAlignment="1">
      <alignment horizontal="center" wrapText="1"/>
    </xf>
    <xf numFmtId="49" fontId="15" fillId="0" borderId="5" xfId="2" applyNumberFormat="1" applyFont="1" applyBorder="1" applyAlignment="1">
      <alignment horizontal="center"/>
    </xf>
    <xf numFmtId="49" fontId="16" fillId="5" borderId="5" xfId="2" applyNumberFormat="1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49" fontId="3" fillId="10" borderId="5" xfId="2" applyNumberFormat="1" applyFont="1" applyFill="1" applyBorder="1" applyAlignment="1">
      <alignment horizontal="center"/>
    </xf>
    <xf numFmtId="49" fontId="15" fillId="5" borderId="5" xfId="2" applyNumberFormat="1" applyFont="1" applyFill="1" applyBorder="1" applyAlignment="1">
      <alignment horizontal="center"/>
    </xf>
    <xf numFmtId="0" fontId="14" fillId="3" borderId="19" xfId="3" applyFill="1" applyBorder="1"/>
    <xf numFmtId="0" fontId="9" fillId="3" borderId="3" xfId="3" applyFont="1" applyFill="1" applyBorder="1"/>
    <xf numFmtId="0" fontId="1" fillId="3" borderId="19" xfId="3" applyFont="1" applyFill="1" applyBorder="1"/>
    <xf numFmtId="0" fontId="1" fillId="0" borderId="29" xfId="2" applyBorder="1"/>
    <xf numFmtId="0" fontId="13" fillId="0" borderId="10" xfId="2" applyFont="1" applyBorder="1"/>
    <xf numFmtId="0" fontId="1" fillId="0" borderId="7" xfId="2" applyBorder="1" applyAlignment="1">
      <alignment horizontal="right"/>
    </xf>
    <xf numFmtId="0" fontId="1" fillId="0" borderId="15" xfId="2" applyBorder="1" applyAlignment="1">
      <alignment vertical="center"/>
    </xf>
    <xf numFmtId="165" fontId="1" fillId="0" borderId="19" xfId="4" applyNumberFormat="1" applyBorder="1" applyAlignment="1">
      <alignment horizontal="left"/>
    </xf>
    <xf numFmtId="0" fontId="1" fillId="3" borderId="20" xfId="4" applyFill="1" applyBorder="1"/>
    <xf numFmtId="165" fontId="1" fillId="0" borderId="20" xfId="4" applyNumberFormat="1" applyBorder="1" applyAlignment="1">
      <alignment horizontal="left"/>
    </xf>
    <xf numFmtId="14" fontId="1" fillId="0" borderId="19" xfId="4" applyNumberFormat="1" applyBorder="1" applyAlignment="1">
      <alignment horizontal="left"/>
    </xf>
    <xf numFmtId="14" fontId="1" fillId="0" borderId="20" xfId="4" applyNumberFormat="1" applyBorder="1" applyAlignment="1">
      <alignment horizontal="left"/>
    </xf>
    <xf numFmtId="166" fontId="1" fillId="0" borderId="19" xfId="4" applyNumberFormat="1" applyBorder="1" applyAlignment="1">
      <alignment horizontal="left"/>
    </xf>
    <xf numFmtId="166" fontId="1" fillId="0" borderId="20" xfId="4" applyNumberFormat="1" applyBorder="1" applyAlignment="1">
      <alignment horizontal="left"/>
    </xf>
    <xf numFmtId="0" fontId="2" fillId="0" borderId="0" xfId="4" applyFont="1" applyAlignment="1">
      <alignment horizontal="center"/>
    </xf>
    <xf numFmtId="0" fontId="1" fillId="0" borderId="0" xfId="4"/>
    <xf numFmtId="0" fontId="9" fillId="8" borderId="16" xfId="4" applyFont="1" applyFill="1" applyBorder="1" applyAlignment="1">
      <alignment horizontal="center"/>
    </xf>
    <xf numFmtId="0" fontId="9" fillId="8" borderId="17" xfId="4" applyFont="1" applyFill="1" applyBorder="1" applyAlignment="1">
      <alignment horizontal="center"/>
    </xf>
    <xf numFmtId="0" fontId="1" fillId="0" borderId="0" xfId="4" applyAlignment="1">
      <alignment horizontal="center"/>
    </xf>
    <xf numFmtId="166" fontId="1" fillId="0" borderId="0" xfId="4" applyNumberFormat="1" applyAlignment="1">
      <alignment horizontal="left"/>
    </xf>
    <xf numFmtId="167" fontId="1" fillId="0" borderId="22" xfId="4" applyNumberFormat="1" applyBorder="1" applyAlignment="1">
      <alignment horizontal="left"/>
    </xf>
    <xf numFmtId="167" fontId="1" fillId="0" borderId="23" xfId="4" applyNumberFormat="1" applyBorder="1" applyAlignment="1">
      <alignment horizontal="left"/>
    </xf>
    <xf numFmtId="0" fontId="1" fillId="0" borderId="16" xfId="4" applyBorder="1"/>
    <xf numFmtId="0" fontId="1" fillId="0" borderId="17" xfId="4" applyBorder="1"/>
    <xf numFmtId="0" fontId="7" fillId="0" borderId="0" xfId="2" applyFont="1" applyAlignment="1">
      <alignment horizontal="center" wrapText="1"/>
    </xf>
    <xf numFmtId="0" fontId="3" fillId="0" borderId="23" xfId="2" applyFont="1" applyBorder="1" applyAlignment="1">
      <alignment horizont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1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1" fillId="0" borderId="9" xfId="2" applyBorder="1" applyAlignment="1">
      <alignment horizontal="right" vertical="center"/>
    </xf>
    <xf numFmtId="0" fontId="1" fillId="0" borderId="11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12" xfId="2" applyBorder="1" applyAlignment="1">
      <alignment horizontal="right" vertical="center"/>
    </xf>
    <xf numFmtId="0" fontId="1" fillId="0" borderId="14" xfId="2" applyBorder="1" applyAlignment="1">
      <alignment vertical="center"/>
    </xf>
    <xf numFmtId="0" fontId="1" fillId="0" borderId="0" xfId="2" applyAlignment="1">
      <alignment horizontal="right" vertical="center"/>
    </xf>
    <xf numFmtId="0" fontId="13" fillId="0" borderId="1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5" fillId="0" borderId="2" xfId="2" applyFont="1" applyBorder="1" applyAlignment="1">
      <alignment horizontal="center" textRotation="90"/>
    </xf>
    <xf numFmtId="16" fontId="15" fillId="0" borderId="2" xfId="2" applyNumberFormat="1" applyFont="1" applyBorder="1" applyAlignment="1">
      <alignment horizontal="center" textRotation="90"/>
    </xf>
    <xf numFmtId="0" fontId="4" fillId="0" borderId="6" xfId="2" applyFont="1" applyBorder="1" applyAlignment="1">
      <alignment horizontal="center"/>
    </xf>
    <xf numFmtId="0" fontId="1" fillId="3" borderId="19" xfId="4" applyFill="1" applyBorder="1"/>
    <xf numFmtId="0" fontId="1" fillId="6" borderId="6" xfId="2" applyFill="1" applyBorder="1" applyAlignment="1">
      <alignment horizontal="center"/>
    </xf>
    <xf numFmtId="0" fontId="9" fillId="11" borderId="2" xfId="3" applyFont="1" applyFill="1" applyBorder="1"/>
    <xf numFmtId="20" fontId="3" fillId="0" borderId="0" xfId="2" applyNumberFormat="1" applyFont="1" applyAlignment="1">
      <alignment horizontal="center"/>
    </xf>
    <xf numFmtId="0" fontId="8" fillId="0" borderId="0" xfId="2" applyFont="1" applyAlignment="1">
      <alignment horizontal="left"/>
    </xf>
    <xf numFmtId="0" fontId="1" fillId="11" borderId="20" xfId="2" applyFill="1" applyBorder="1"/>
    <xf numFmtId="0" fontId="9" fillId="11" borderId="2" xfId="4" applyFont="1" applyFill="1" applyBorder="1"/>
    <xf numFmtId="0" fontId="9" fillId="8" borderId="18" xfId="4" applyFont="1" applyFill="1" applyBorder="1" applyAlignment="1">
      <alignment horizontal="center"/>
    </xf>
    <xf numFmtId="165" fontId="1" fillId="0" borderId="21" xfId="4" applyNumberFormat="1" applyBorder="1" applyAlignment="1">
      <alignment horizontal="left"/>
    </xf>
    <xf numFmtId="14" fontId="1" fillId="0" borderId="21" xfId="4" applyNumberFormat="1" applyBorder="1" applyAlignment="1">
      <alignment horizontal="left"/>
    </xf>
    <xf numFmtId="166" fontId="1" fillId="0" borderId="21" xfId="4" applyNumberFormat="1" applyBorder="1" applyAlignment="1">
      <alignment horizontal="left"/>
    </xf>
    <xf numFmtId="0" fontId="9" fillId="11" borderId="4" xfId="3" applyFont="1" applyFill="1" applyBorder="1"/>
    <xf numFmtId="0" fontId="1" fillId="0" borderId="18" xfId="4" applyBorder="1"/>
    <xf numFmtId="0" fontId="3" fillId="0" borderId="24" xfId="2" applyFont="1" applyBorder="1" applyAlignment="1">
      <alignment horizontal="center"/>
    </xf>
    <xf numFmtId="167" fontId="1" fillId="0" borderId="24" xfId="4" applyNumberFormat="1" applyBorder="1" applyAlignment="1">
      <alignment horizontal="left"/>
    </xf>
    <xf numFmtId="0" fontId="1" fillId="0" borderId="21" xfId="2" applyBorder="1"/>
    <xf numFmtId="0" fontId="12" fillId="0" borderId="15" xfId="2" applyFont="1" applyBorder="1"/>
    <xf numFmtId="0" fontId="1" fillId="0" borderId="30" xfId="2" applyBorder="1"/>
    <xf numFmtId="0" fontId="1" fillId="0" borderId="31" xfId="2" applyBorder="1"/>
    <xf numFmtId="0" fontId="1" fillId="0" borderId="32" xfId="2" applyBorder="1"/>
    <xf numFmtId="0" fontId="1" fillId="6" borderId="5" xfId="2" applyFill="1" applyBorder="1" applyAlignment="1">
      <alignment horizontal="center"/>
    </xf>
    <xf numFmtId="0" fontId="1" fillId="0" borderId="33" xfId="2" applyBorder="1" applyAlignment="1">
      <alignment horizontal="center"/>
    </xf>
    <xf numFmtId="49" fontId="15" fillId="0" borderId="28" xfId="2" applyNumberFormat="1" applyFont="1" applyBorder="1" applyAlignment="1">
      <alignment horizontal="center"/>
    </xf>
    <xf numFmtId="49" fontId="15" fillId="12" borderId="5" xfId="2" applyNumberFormat="1" applyFont="1" applyFill="1" applyBorder="1" applyAlignment="1">
      <alignment horizontal="center"/>
    </xf>
    <xf numFmtId="0" fontId="3" fillId="13" borderId="5" xfId="2" applyFont="1" applyFill="1" applyBorder="1" applyAlignment="1">
      <alignment horizontal="right"/>
    </xf>
    <xf numFmtId="0" fontId="15" fillId="12" borderId="2" xfId="2" applyFont="1" applyFill="1" applyBorder="1" applyAlignment="1">
      <alignment horizontal="center" textRotation="90"/>
    </xf>
    <xf numFmtId="0" fontId="3" fillId="13" borderId="5" xfId="2" applyFont="1" applyFill="1" applyBorder="1" applyAlignment="1">
      <alignment horizontal="center"/>
    </xf>
    <xf numFmtId="14" fontId="2" fillId="0" borderId="0" xfId="3" applyNumberFormat="1" applyFont="1" applyAlignment="1">
      <alignment horizontal="left"/>
    </xf>
    <xf numFmtId="0" fontId="1" fillId="0" borderId="20" xfId="2" applyBorder="1" applyAlignment="1">
      <alignment vertical="center"/>
    </xf>
    <xf numFmtId="0" fontId="1" fillId="0" borderId="23" xfId="2" applyBorder="1"/>
    <xf numFmtId="0" fontId="14" fillId="3" borderId="22" xfId="3" applyFill="1" applyBorder="1"/>
    <xf numFmtId="0" fontId="1" fillId="11" borderId="21" xfId="2" applyFill="1" applyBorder="1"/>
    <xf numFmtId="0" fontId="9" fillId="11" borderId="3" xfId="4" applyFont="1" applyFill="1" applyBorder="1"/>
    <xf numFmtId="0" fontId="1" fillId="11" borderId="19" xfId="2" applyFill="1" applyBorder="1"/>
    <xf numFmtId="0" fontId="3" fillId="11" borderId="5" xfId="2" applyFont="1" applyFill="1" applyBorder="1" applyAlignment="1">
      <alignment horizontal="center"/>
    </xf>
    <xf numFmtId="0" fontId="1" fillId="0" borderId="6" xfId="2" applyBorder="1"/>
    <xf numFmtId="0" fontId="12" fillId="0" borderId="36" xfId="2" applyFont="1" applyBorder="1"/>
    <xf numFmtId="0" fontId="1" fillId="0" borderId="37" xfId="2" applyBorder="1"/>
    <xf numFmtId="0" fontId="1" fillId="0" borderId="28" xfId="2" applyBorder="1"/>
    <xf numFmtId="0" fontId="1" fillId="14" borderId="28" xfId="2" applyFill="1" applyBorder="1"/>
    <xf numFmtId="0" fontId="1" fillId="6" borderId="5" xfId="2" applyFill="1" applyBorder="1"/>
    <xf numFmtId="0" fontId="1" fillId="0" borderId="28" xfId="2" applyBorder="1" applyAlignment="1">
      <alignment vertical="center"/>
    </xf>
    <xf numFmtId="0" fontId="1" fillId="0" borderId="34" xfId="2" applyBorder="1"/>
    <xf numFmtId="0" fontId="17" fillId="14" borderId="9" xfId="2" applyFont="1" applyFill="1" applyBorder="1" applyAlignment="1">
      <alignment vertical="center"/>
    </xf>
    <xf numFmtId="0" fontId="1" fillId="14" borderId="0" xfId="2" applyFill="1"/>
    <xf numFmtId="0" fontId="1" fillId="14" borderId="0" xfId="2" applyFill="1" applyAlignment="1">
      <alignment vertical="center"/>
    </xf>
    <xf numFmtId="0" fontId="18" fillId="0" borderId="0" xfId="0" applyFont="1" applyAlignment="1">
      <alignment vertical="center" wrapText="1"/>
    </xf>
    <xf numFmtId="0" fontId="4" fillId="12" borderId="5" xfId="2" applyFont="1" applyFill="1" applyBorder="1" applyAlignment="1">
      <alignment horizontal="center"/>
    </xf>
    <xf numFmtId="49" fontId="19" fillId="15" borderId="5" xfId="2" applyNumberFormat="1" applyFont="1" applyFill="1" applyBorder="1" applyAlignment="1">
      <alignment horizontal="center"/>
    </xf>
    <xf numFmtId="0" fontId="1" fillId="11" borderId="5" xfId="2" applyFill="1" applyBorder="1" applyAlignment="1">
      <alignment horizontal="center"/>
    </xf>
    <xf numFmtId="0" fontId="1" fillId="16" borderId="5" xfId="2" applyFill="1" applyBorder="1" applyAlignment="1">
      <alignment horizontal="center"/>
    </xf>
    <xf numFmtId="0" fontId="1" fillId="6" borderId="0" xfId="2" applyFill="1"/>
    <xf numFmtId="0" fontId="1" fillId="3" borderId="21" xfId="4" applyFill="1" applyBorder="1"/>
    <xf numFmtId="0" fontId="14" fillId="3" borderId="24" xfId="3" applyFill="1" applyBorder="1"/>
    <xf numFmtId="0" fontId="9" fillId="3" borderId="4" xfId="3" applyFont="1" applyFill="1" applyBorder="1"/>
    <xf numFmtId="0" fontId="1" fillId="3" borderId="21" xfId="3" applyFont="1" applyFill="1" applyBorder="1"/>
    <xf numFmtId="0" fontId="14" fillId="3" borderId="21" xfId="3" applyFill="1" applyBorder="1"/>
    <xf numFmtId="0" fontId="1" fillId="3" borderId="23" xfId="4" applyFill="1" applyBorder="1"/>
    <xf numFmtId="0" fontId="1" fillId="14" borderId="20" xfId="2" applyFill="1" applyBorder="1"/>
    <xf numFmtId="0" fontId="1" fillId="11" borderId="20" xfId="2" applyFill="1" applyBorder="1" applyAlignment="1">
      <alignment vertical="center"/>
    </xf>
    <xf numFmtId="49" fontId="3" fillId="2" borderId="35" xfId="2" applyNumberFormat="1" applyFont="1" applyFill="1" applyBorder="1" applyAlignment="1">
      <alignment horizontal="center"/>
    </xf>
    <xf numFmtId="0" fontId="1" fillId="0" borderId="22" xfId="2" applyBorder="1"/>
    <xf numFmtId="0" fontId="1" fillId="0" borderId="5" xfId="2" applyBorder="1" applyAlignment="1">
      <alignment vertical="center"/>
    </xf>
    <xf numFmtId="0" fontId="1" fillId="10" borderId="20" xfId="4" applyFill="1" applyBorder="1"/>
    <xf numFmtId="0" fontId="1" fillId="10" borderId="20" xfId="4" applyFill="1" applyBorder="1" applyAlignment="1">
      <alignment horizontal="center"/>
    </xf>
    <xf numFmtId="165" fontId="1" fillId="6" borderId="20" xfId="4" applyNumberFormat="1" applyFill="1" applyBorder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20" fontId="3" fillId="0" borderId="0" xfId="2" applyNumberFormat="1" applyFont="1" applyAlignment="1">
      <alignment horizontal="center"/>
    </xf>
    <xf numFmtId="20" fontId="3" fillId="0" borderId="27" xfId="2" applyNumberFormat="1" applyFont="1" applyBorder="1" applyAlignment="1">
      <alignment horizontal="center"/>
    </xf>
    <xf numFmtId="20" fontId="3" fillId="0" borderId="26" xfId="2" applyNumberFormat="1" applyFont="1" applyBorder="1" applyAlignment="1">
      <alignment horizontal="center"/>
    </xf>
    <xf numFmtId="0" fontId="2" fillId="0" borderId="0" xfId="2" applyFont="1" applyAlignment="1">
      <alignment horizontal="left" wrapText="1"/>
    </xf>
    <xf numFmtId="49" fontId="20" fillId="5" borderId="5" xfId="2" applyNumberFormat="1" applyFont="1" applyFill="1" applyBorder="1" applyAlignment="1">
      <alignment horizontal="center"/>
    </xf>
    <xf numFmtId="14" fontId="1" fillId="6" borderId="20" xfId="4" applyNumberFormat="1" applyFill="1" applyBorder="1" applyAlignment="1">
      <alignment horizontal="left"/>
    </xf>
    <xf numFmtId="166" fontId="1" fillId="6" borderId="20" xfId="4" applyNumberFormat="1" applyFill="1" applyBorder="1" applyAlignment="1">
      <alignment horizontal="left"/>
    </xf>
    <xf numFmtId="167" fontId="1" fillId="6" borderId="23" xfId="4" applyNumberFormat="1" applyFill="1" applyBorder="1" applyAlignment="1">
      <alignment horizontal="left"/>
    </xf>
    <xf numFmtId="0" fontId="1" fillId="6" borderId="20" xfId="2" applyFill="1" applyBorder="1"/>
    <xf numFmtId="0" fontId="9" fillId="6" borderId="2" xfId="3" applyFont="1" applyFill="1" applyBorder="1"/>
  </cellXfs>
  <cellStyles count="5">
    <cellStyle name="Euro" xfId="1" xr:uid="{00000000-0005-0000-0000-000000000000}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4" xr:uid="{7C49F336-660E-4CDA-8825-362D19F597AE}"/>
  </cellStyles>
  <dxfs count="0"/>
  <tableStyles count="0" defaultTableStyle="TableStyleMedium2" defaultPivotStyle="PivotStyleLight16"/>
  <colors>
    <mruColors>
      <color rgb="FFFF99FF"/>
      <color rgb="FF00FF00"/>
      <color rgb="FFF6BABE"/>
      <color rgb="FFFF5050"/>
      <color rgb="FFC0C0C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1729317</xdr:colOff>
          <xdr:row>108</xdr:row>
          <xdr:rowOff>92075</xdr:rowOff>
        </xdr:from>
        <xdr:to>
          <xdr:col>8</xdr:col>
          <xdr:colOff>222250</xdr:colOff>
          <xdr:row>109</xdr:row>
          <xdr:rowOff>152400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1729317</xdr:colOff>
          <xdr:row>108</xdr:row>
          <xdr:rowOff>92075</xdr:rowOff>
        </xdr:from>
        <xdr:to>
          <xdr:col>8</xdr:col>
          <xdr:colOff>222250</xdr:colOff>
          <xdr:row>109</xdr:row>
          <xdr:rowOff>152400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80"/>
  <sheetViews>
    <sheetView zoomScale="90" zoomScaleNormal="90" zoomScaleSheetLayoutView="80" workbookViewId="0">
      <selection activeCell="M23" sqref="M23"/>
    </sheetView>
  </sheetViews>
  <sheetFormatPr baseColWidth="10" defaultRowHeight="12.75" x14ac:dyDescent="0.2"/>
  <cols>
    <col min="1" max="1" width="2.375" style="4" customWidth="1"/>
    <col min="2" max="2" width="19" style="4" customWidth="1"/>
    <col min="3" max="3" width="6.25" style="4" customWidth="1"/>
    <col min="4" max="4" width="2.375" style="4" customWidth="1"/>
    <col min="5" max="5" width="19" style="4" customWidth="1"/>
    <col min="6" max="6" width="7.625" style="4" bestFit="1" customWidth="1"/>
    <col min="7" max="7" width="2.625" style="4" customWidth="1"/>
    <col min="8" max="8" width="22.75" style="4" bestFit="1" customWidth="1"/>
    <col min="9" max="9" width="7.375" style="4" customWidth="1"/>
    <col min="10" max="16384" width="11" style="4"/>
  </cols>
  <sheetData>
    <row r="1" spans="1:9" x14ac:dyDescent="0.2">
      <c r="I1" s="38" t="s">
        <v>164</v>
      </c>
    </row>
    <row r="3" spans="1:9" s="29" customFormat="1" ht="20.25" x14ac:dyDescent="0.3">
      <c r="A3" s="190" t="s">
        <v>146</v>
      </c>
      <c r="B3" s="190"/>
      <c r="C3" s="190"/>
      <c r="D3" s="190"/>
      <c r="E3" s="190"/>
      <c r="F3" s="190"/>
      <c r="G3" s="190"/>
      <c r="H3" s="190"/>
    </row>
    <row r="5" spans="1:9" x14ac:dyDescent="0.2">
      <c r="D5" s="39"/>
      <c r="F5" s="30"/>
    </row>
    <row r="6" spans="1:9" s="34" customFormat="1" ht="15.75" x14ac:dyDescent="0.25">
      <c r="A6" s="32" t="s">
        <v>43</v>
      </c>
      <c r="B6" s="32"/>
      <c r="C6" s="32"/>
      <c r="D6" s="31" t="s">
        <v>44</v>
      </c>
      <c r="E6" s="32"/>
      <c r="F6" s="45"/>
      <c r="G6" s="32" t="s">
        <v>45</v>
      </c>
      <c r="H6" s="32"/>
      <c r="I6" s="32"/>
    </row>
    <row r="7" spans="1:9" x14ac:dyDescent="0.2">
      <c r="C7" s="30"/>
      <c r="F7" s="30"/>
    </row>
    <row r="8" spans="1:9" s="35" customFormat="1" ht="12.75" customHeight="1" x14ac:dyDescent="0.2">
      <c r="A8" s="4" t="s">
        <v>46</v>
      </c>
      <c r="B8" s="4" t="s">
        <v>55</v>
      </c>
      <c r="C8" s="30" t="s">
        <v>163</v>
      </c>
      <c r="D8" s="4" t="s">
        <v>46</v>
      </c>
      <c r="E8" s="36" t="s">
        <v>136</v>
      </c>
      <c r="F8" s="103" t="s">
        <v>104</v>
      </c>
      <c r="G8" s="4" t="s">
        <v>46</v>
      </c>
      <c r="H8" s="4" t="s">
        <v>113</v>
      </c>
      <c r="I8" s="42" t="s">
        <v>59</v>
      </c>
    </row>
    <row r="9" spans="1:9" ht="12.75" customHeight="1" x14ac:dyDescent="0.2">
      <c r="A9" s="4" t="s">
        <v>49</v>
      </c>
      <c r="B9" s="4" t="s">
        <v>47</v>
      </c>
      <c r="C9" s="30" t="s">
        <v>107</v>
      </c>
      <c r="D9" s="4" t="s">
        <v>49</v>
      </c>
      <c r="E9" s="4" t="s">
        <v>48</v>
      </c>
      <c r="F9" s="30"/>
      <c r="G9" s="4" t="s">
        <v>49</v>
      </c>
      <c r="H9" s="4" t="s">
        <v>84</v>
      </c>
      <c r="I9" s="42" t="s">
        <v>59</v>
      </c>
    </row>
    <row r="10" spans="1:9" ht="12.75" customHeight="1" x14ac:dyDescent="0.2">
      <c r="A10" s="4" t="s">
        <v>51</v>
      </c>
      <c r="B10" s="36" t="s">
        <v>62</v>
      </c>
      <c r="C10" s="30" t="s">
        <v>106</v>
      </c>
      <c r="D10" s="4" t="s">
        <v>51</v>
      </c>
      <c r="E10" s="36" t="s">
        <v>60</v>
      </c>
      <c r="F10" s="30"/>
      <c r="G10" s="4" t="s">
        <v>51</v>
      </c>
      <c r="H10" s="4" t="s">
        <v>42</v>
      </c>
      <c r="I10" s="42"/>
    </row>
    <row r="11" spans="1:9" ht="12.75" customHeight="1" x14ac:dyDescent="0.2">
      <c r="A11" s="4" t="s">
        <v>52</v>
      </c>
      <c r="B11" s="4" t="s">
        <v>50</v>
      </c>
      <c r="C11" s="30"/>
      <c r="D11" s="4" t="s">
        <v>52</v>
      </c>
      <c r="E11" s="36" t="s">
        <v>90</v>
      </c>
      <c r="F11" s="30"/>
      <c r="G11" s="4" t="s">
        <v>52</v>
      </c>
      <c r="H11" s="4" t="s">
        <v>20</v>
      </c>
      <c r="I11" s="42"/>
    </row>
    <row r="12" spans="1:9" ht="12.75" customHeight="1" x14ac:dyDescent="0.2">
      <c r="A12" s="4" t="s">
        <v>54</v>
      </c>
      <c r="B12" s="4" t="s">
        <v>69</v>
      </c>
      <c r="C12" s="30"/>
      <c r="D12" s="4" t="s">
        <v>54</v>
      </c>
      <c r="E12" s="4" t="s">
        <v>53</v>
      </c>
      <c r="F12" s="30"/>
      <c r="G12" s="4" t="s">
        <v>54</v>
      </c>
      <c r="H12" s="4" t="s">
        <v>19</v>
      </c>
      <c r="I12" s="42"/>
    </row>
    <row r="13" spans="1:9" s="35" customFormat="1" ht="12.75" customHeight="1" x14ac:dyDescent="0.2">
      <c r="A13" s="46" t="s">
        <v>56</v>
      </c>
      <c r="B13" s="46" t="s">
        <v>123</v>
      </c>
      <c r="C13" s="30" t="s">
        <v>73</v>
      </c>
      <c r="D13" s="4" t="s">
        <v>56</v>
      </c>
      <c r="E13" s="36" t="s">
        <v>30</v>
      </c>
      <c r="F13" s="30"/>
      <c r="G13" s="46" t="s">
        <v>56</v>
      </c>
      <c r="H13" s="46" t="s">
        <v>57</v>
      </c>
      <c r="I13" s="42"/>
    </row>
    <row r="14" spans="1:9" ht="12.75" customHeight="1" x14ac:dyDescent="0.2">
      <c r="A14" s="4" t="s">
        <v>58</v>
      </c>
      <c r="B14" s="4" t="s">
        <v>124</v>
      </c>
      <c r="C14" s="30" t="s">
        <v>73</v>
      </c>
      <c r="D14" s="47" t="s">
        <v>58</v>
      </c>
      <c r="E14" s="140" t="s">
        <v>88</v>
      </c>
      <c r="F14" s="30" t="s">
        <v>73</v>
      </c>
      <c r="G14" s="143" t="s">
        <v>58</v>
      </c>
      <c r="H14" s="4" t="s">
        <v>22</v>
      </c>
      <c r="I14" s="42" t="s">
        <v>104</v>
      </c>
    </row>
    <row r="15" spans="1:9" ht="12.75" customHeight="1" x14ac:dyDescent="0.2">
      <c r="A15" s="4" t="s">
        <v>61</v>
      </c>
      <c r="B15" s="4" t="s">
        <v>72</v>
      </c>
      <c r="C15" s="30"/>
      <c r="D15" s="4" t="s">
        <v>61</v>
      </c>
      <c r="E15" s="36" t="s">
        <v>41</v>
      </c>
      <c r="F15" s="30"/>
      <c r="G15" s="4" t="s">
        <v>61</v>
      </c>
      <c r="H15" s="4" t="s">
        <v>16</v>
      </c>
      <c r="I15" s="42"/>
    </row>
    <row r="16" spans="1:9" ht="12.75" customHeight="1" x14ac:dyDescent="0.2">
      <c r="C16" s="30"/>
      <c r="D16" s="4" t="s">
        <v>63</v>
      </c>
      <c r="E16" s="36" t="s">
        <v>31</v>
      </c>
      <c r="F16" s="30" t="s">
        <v>73</v>
      </c>
      <c r="G16" s="4" t="s">
        <v>63</v>
      </c>
      <c r="H16" s="4" t="s">
        <v>27</v>
      </c>
      <c r="I16" s="42" t="s">
        <v>59</v>
      </c>
    </row>
    <row r="17" spans="1:9" ht="12.75" customHeight="1" x14ac:dyDescent="0.2">
      <c r="C17" s="30"/>
      <c r="E17" s="36"/>
      <c r="F17" s="30"/>
      <c r="G17" s="4" t="s">
        <v>127</v>
      </c>
      <c r="H17" s="4" t="s">
        <v>126</v>
      </c>
      <c r="I17" s="42"/>
    </row>
    <row r="18" spans="1:9" ht="12.75" customHeight="1" x14ac:dyDescent="0.2">
      <c r="C18" s="30"/>
      <c r="E18" s="36"/>
      <c r="F18" s="30"/>
    </row>
    <row r="19" spans="1:9" ht="12.75" customHeight="1" x14ac:dyDescent="0.2">
      <c r="A19" s="38"/>
      <c r="C19" s="30"/>
      <c r="D19" s="38"/>
      <c r="E19" s="36"/>
      <c r="F19" s="30"/>
      <c r="G19" s="38"/>
      <c r="H19" s="4" t="s">
        <v>0</v>
      </c>
    </row>
    <row r="20" spans="1:9" ht="12.75" customHeight="1" x14ac:dyDescent="0.2">
      <c r="A20" s="38"/>
      <c r="B20" s="40" t="s">
        <v>75</v>
      </c>
      <c r="D20" s="44"/>
      <c r="E20" s="40" t="s">
        <v>75</v>
      </c>
      <c r="F20" s="30"/>
      <c r="G20" s="38"/>
      <c r="H20" s="40" t="s">
        <v>75</v>
      </c>
    </row>
    <row r="21" spans="1:9" ht="12.75" customHeight="1" x14ac:dyDescent="0.2">
      <c r="C21" s="30"/>
      <c r="D21" s="38"/>
      <c r="E21" s="36"/>
      <c r="F21" s="30"/>
      <c r="G21" s="38"/>
    </row>
    <row r="22" spans="1:9" ht="12.75" customHeight="1" x14ac:dyDescent="0.2">
      <c r="A22" s="4" t="s">
        <v>46</v>
      </c>
      <c r="B22" s="36" t="s">
        <v>136</v>
      </c>
      <c r="C22" s="30" t="s">
        <v>78</v>
      </c>
      <c r="D22" s="39" t="s">
        <v>46</v>
      </c>
      <c r="E22" s="36" t="s">
        <v>57</v>
      </c>
      <c r="F22" s="30" t="s">
        <v>87</v>
      </c>
      <c r="G22" s="4" t="s">
        <v>46</v>
      </c>
      <c r="H22" s="42" t="s">
        <v>26</v>
      </c>
      <c r="I22" s="4" t="s">
        <v>150</v>
      </c>
    </row>
    <row r="23" spans="1:9" ht="12.75" customHeight="1" x14ac:dyDescent="0.2">
      <c r="A23" s="46" t="s">
        <v>49</v>
      </c>
      <c r="B23" s="46" t="s">
        <v>148</v>
      </c>
      <c r="C23" s="30" t="s">
        <v>76</v>
      </c>
      <c r="D23" s="47" t="s">
        <v>49</v>
      </c>
      <c r="E23" s="48" t="s">
        <v>165</v>
      </c>
      <c r="F23" s="30" t="s">
        <v>98</v>
      </c>
      <c r="G23" s="47" t="s">
        <v>49</v>
      </c>
      <c r="H23" s="46" t="s">
        <v>25</v>
      </c>
      <c r="I23" s="4" t="s">
        <v>152</v>
      </c>
    </row>
    <row r="24" spans="1:9" ht="12.75" customHeight="1" x14ac:dyDescent="0.2">
      <c r="A24" s="4" t="s">
        <v>51</v>
      </c>
      <c r="B24" s="37" t="s">
        <v>149</v>
      </c>
      <c r="C24" s="30" t="s">
        <v>79</v>
      </c>
      <c r="D24" s="141" t="s">
        <v>51</v>
      </c>
      <c r="E24" s="160" t="s">
        <v>84</v>
      </c>
      <c r="F24" s="30" t="s">
        <v>87</v>
      </c>
      <c r="G24" s="4" t="s">
        <v>51</v>
      </c>
      <c r="H24" s="4" t="s">
        <v>101</v>
      </c>
      <c r="I24" s="4" t="s">
        <v>151</v>
      </c>
    </row>
    <row r="25" spans="1:9" ht="12.75" customHeight="1" x14ac:dyDescent="0.2">
      <c r="A25" s="4" t="s">
        <v>52</v>
      </c>
      <c r="B25" s="36" t="s">
        <v>60</v>
      </c>
      <c r="C25" s="30" t="s">
        <v>77</v>
      </c>
      <c r="D25" s="39"/>
      <c r="E25" s="36"/>
      <c r="F25" s="30"/>
      <c r="G25" s="4" t="s">
        <v>52</v>
      </c>
      <c r="H25" s="4" t="s">
        <v>29</v>
      </c>
      <c r="I25" s="4" t="s">
        <v>157</v>
      </c>
    </row>
    <row r="26" spans="1:9" ht="12.75" customHeight="1" x14ac:dyDescent="0.2">
      <c r="B26" s="37"/>
      <c r="C26" s="30"/>
      <c r="D26" s="39"/>
      <c r="E26" s="37"/>
      <c r="F26" s="30"/>
      <c r="G26" s="4" t="s">
        <v>54</v>
      </c>
      <c r="H26" s="4" t="s">
        <v>14</v>
      </c>
      <c r="I26" s="4" t="s">
        <v>159</v>
      </c>
    </row>
    <row r="27" spans="1:9" ht="12.75" customHeight="1" x14ac:dyDescent="0.2">
      <c r="B27" s="37"/>
      <c r="C27" s="30"/>
      <c r="E27" s="37"/>
      <c r="F27" s="30"/>
      <c r="G27" s="4" t="s">
        <v>56</v>
      </c>
      <c r="H27" s="4" t="s">
        <v>66</v>
      </c>
      <c r="I27" s="4" t="s">
        <v>156</v>
      </c>
    </row>
    <row r="28" spans="1:9" ht="12.75" customHeight="1" x14ac:dyDescent="0.2">
      <c r="B28" s="37"/>
      <c r="C28" s="30"/>
      <c r="E28" s="37"/>
      <c r="F28" s="30"/>
      <c r="G28" s="4" t="s">
        <v>58</v>
      </c>
      <c r="H28" s="4" t="s">
        <v>28</v>
      </c>
      <c r="I28" s="4" t="s">
        <v>158</v>
      </c>
    </row>
    <row r="29" spans="1:9" ht="12.75" customHeight="1" x14ac:dyDescent="0.2">
      <c r="B29" s="37"/>
      <c r="C29" s="30"/>
      <c r="E29" s="37"/>
      <c r="F29" s="30"/>
      <c r="G29" s="4" t="s">
        <v>61</v>
      </c>
    </row>
    <row r="30" spans="1:9" ht="12.75" customHeight="1" x14ac:dyDescent="0.2">
      <c r="B30" s="37"/>
      <c r="C30" s="30"/>
      <c r="E30" s="37"/>
      <c r="F30" s="30"/>
    </row>
    <row r="31" spans="1:9" ht="12.75" customHeight="1" x14ac:dyDescent="0.2">
      <c r="C31" s="30"/>
      <c r="E31" s="37"/>
      <c r="F31" s="30"/>
    </row>
    <row r="32" spans="1:9" x14ac:dyDescent="0.2">
      <c r="A32" s="46"/>
      <c r="B32" s="46"/>
      <c r="C32" s="46"/>
      <c r="D32" s="47"/>
      <c r="E32" s="46"/>
      <c r="F32" s="49"/>
      <c r="G32" s="50"/>
      <c r="H32" s="46" t="s">
        <v>0</v>
      </c>
      <c r="I32" s="46"/>
    </row>
    <row r="33" spans="1:8" x14ac:dyDescent="0.2">
      <c r="C33" s="77"/>
      <c r="F33" s="30"/>
      <c r="G33" s="38"/>
    </row>
    <row r="34" spans="1:8" ht="15.75" x14ac:dyDescent="0.25">
      <c r="A34" s="32" t="s">
        <v>64</v>
      </c>
      <c r="B34" s="32"/>
      <c r="C34" s="78"/>
      <c r="D34" s="32" t="s">
        <v>65</v>
      </c>
      <c r="E34" s="32"/>
      <c r="F34" s="30"/>
      <c r="H34" s="40" t="s">
        <v>67</v>
      </c>
    </row>
    <row r="35" spans="1:8" x14ac:dyDescent="0.2">
      <c r="A35" s="39"/>
      <c r="C35" s="30"/>
      <c r="F35" s="30"/>
    </row>
    <row r="36" spans="1:8" ht="12.75" customHeight="1" x14ac:dyDescent="0.2">
      <c r="A36" s="4" t="s">
        <v>46</v>
      </c>
      <c r="B36" s="42" t="s">
        <v>26</v>
      </c>
      <c r="C36" s="103" t="s">
        <v>59</v>
      </c>
      <c r="D36" s="4" t="s">
        <v>46</v>
      </c>
      <c r="E36" s="4" t="s">
        <v>66</v>
      </c>
      <c r="F36" s="30"/>
      <c r="G36" s="4" t="s">
        <v>46</v>
      </c>
      <c r="H36" s="4" t="s">
        <v>23</v>
      </c>
    </row>
    <row r="37" spans="1:8" ht="12.75" customHeight="1" x14ac:dyDescent="0.2">
      <c r="A37" s="4" t="s">
        <v>49</v>
      </c>
      <c r="B37" s="4" t="s">
        <v>101</v>
      </c>
      <c r="C37" s="103"/>
      <c r="D37" s="4" t="s">
        <v>49</v>
      </c>
      <c r="E37" s="4" t="s">
        <v>29</v>
      </c>
      <c r="F37" s="30"/>
      <c r="G37" s="4" t="s">
        <v>49</v>
      </c>
      <c r="H37" s="4" t="s">
        <v>142</v>
      </c>
    </row>
    <row r="38" spans="1:8" ht="12.75" customHeight="1" x14ac:dyDescent="0.2">
      <c r="A38" s="4" t="s">
        <v>51</v>
      </c>
      <c r="B38" s="4" t="s">
        <v>18</v>
      </c>
      <c r="C38" s="103"/>
      <c r="D38" s="4" t="s">
        <v>51</v>
      </c>
      <c r="E38" s="4" t="s">
        <v>102</v>
      </c>
      <c r="F38" s="30"/>
      <c r="G38" s="4" t="s">
        <v>51</v>
      </c>
      <c r="H38" s="4" t="s">
        <v>143</v>
      </c>
    </row>
    <row r="39" spans="1:8" ht="12.75" customHeight="1" x14ac:dyDescent="0.2">
      <c r="A39" s="4" t="s">
        <v>52</v>
      </c>
      <c r="B39" s="4" t="s">
        <v>25</v>
      </c>
      <c r="C39" s="103"/>
      <c r="D39" s="4" t="s">
        <v>52</v>
      </c>
      <c r="E39" s="4" t="s">
        <v>28</v>
      </c>
      <c r="F39" s="30"/>
      <c r="G39" s="4" t="s">
        <v>52</v>
      </c>
      <c r="H39" s="4" t="s">
        <v>144</v>
      </c>
    </row>
    <row r="40" spans="1:8" ht="12.75" customHeight="1" x14ac:dyDescent="0.2">
      <c r="A40" s="4" t="s">
        <v>54</v>
      </c>
      <c r="B40" s="4" t="s">
        <v>24</v>
      </c>
      <c r="C40" s="103"/>
      <c r="D40" s="4" t="s">
        <v>54</v>
      </c>
      <c r="F40" s="30"/>
      <c r="G40" s="4" t="s">
        <v>54</v>
      </c>
      <c r="H40" s="4" t="s">
        <v>145</v>
      </c>
    </row>
    <row r="41" spans="1:8" ht="12.75" customHeight="1" x14ac:dyDescent="0.2">
      <c r="A41" s="4" t="s">
        <v>56</v>
      </c>
      <c r="B41" s="46" t="s">
        <v>14</v>
      </c>
      <c r="C41" s="103"/>
      <c r="D41" s="4" t="s">
        <v>56</v>
      </c>
      <c r="F41" s="30"/>
      <c r="G41" s="4" t="s">
        <v>56</v>
      </c>
      <c r="H41" s="4" t="s">
        <v>125</v>
      </c>
    </row>
    <row r="42" spans="1:8" ht="12.75" customHeight="1" x14ac:dyDescent="0.2">
      <c r="A42" s="142" t="s">
        <v>58</v>
      </c>
      <c r="C42" s="103"/>
      <c r="D42" s="143" t="s">
        <v>58</v>
      </c>
      <c r="E42" s="143"/>
      <c r="F42" s="30"/>
      <c r="G42" s="4" t="s">
        <v>58</v>
      </c>
    </row>
    <row r="43" spans="1:8" ht="12.75" customHeight="1" x14ac:dyDescent="0.2">
      <c r="A43" s="4" t="s">
        <v>61</v>
      </c>
      <c r="C43" s="103"/>
      <c r="D43" s="4" t="s">
        <v>61</v>
      </c>
      <c r="F43" s="30"/>
    </row>
    <row r="44" spans="1:8" ht="12.75" customHeight="1" x14ac:dyDescent="0.2">
      <c r="C44" s="30"/>
      <c r="F44" s="30"/>
    </row>
    <row r="45" spans="1:8" ht="12.75" customHeight="1" x14ac:dyDescent="0.2">
      <c r="B45" s="40" t="s">
        <v>75</v>
      </c>
      <c r="C45" s="30"/>
      <c r="F45" s="30"/>
      <c r="H45" s="4" t="s">
        <v>0</v>
      </c>
    </row>
    <row r="46" spans="1:8" ht="12.75" customHeight="1" x14ac:dyDescent="0.2">
      <c r="A46" s="4" t="s">
        <v>46</v>
      </c>
      <c r="B46" s="4" t="s">
        <v>23</v>
      </c>
      <c r="C46" s="30"/>
      <c r="E46" s="4" t="s">
        <v>0</v>
      </c>
      <c r="F46" s="30"/>
    </row>
    <row r="49" spans="1:10" s="29" customFormat="1" ht="20.25" x14ac:dyDescent="0.3">
      <c r="A49" s="190" t="s">
        <v>147</v>
      </c>
      <c r="B49" s="190"/>
      <c r="C49" s="190"/>
      <c r="D49" s="190"/>
      <c r="E49" s="190"/>
      <c r="F49" s="190"/>
      <c r="G49" s="190"/>
      <c r="H49" s="190"/>
      <c r="I49" s="41"/>
    </row>
    <row r="50" spans="1:10" x14ac:dyDescent="0.2">
      <c r="A50" s="39"/>
      <c r="I50" s="38" t="s">
        <v>164</v>
      </c>
    </row>
    <row r="51" spans="1:10" x14ac:dyDescent="0.2">
      <c r="A51" s="39"/>
    </row>
    <row r="52" spans="1:10" x14ac:dyDescent="0.2">
      <c r="A52" s="39"/>
      <c r="C52" s="30"/>
      <c r="F52" s="30"/>
    </row>
    <row r="53" spans="1:10" s="34" customFormat="1" ht="15.75" x14ac:dyDescent="0.25">
      <c r="A53" s="31" t="s">
        <v>43</v>
      </c>
      <c r="B53" s="32"/>
      <c r="C53" s="33"/>
      <c r="D53" s="32" t="s">
        <v>44</v>
      </c>
      <c r="E53" s="32"/>
      <c r="F53" s="45"/>
      <c r="G53" s="32"/>
      <c r="H53" s="32" t="s">
        <v>105</v>
      </c>
    </row>
    <row r="54" spans="1:10" x14ac:dyDescent="0.2">
      <c r="A54" s="39"/>
      <c r="C54" s="30"/>
      <c r="F54" s="30"/>
    </row>
    <row r="55" spans="1:10" s="35" customFormat="1" x14ac:dyDescent="0.2">
      <c r="A55" s="39" t="s">
        <v>46</v>
      </c>
      <c r="B55" s="4" t="s">
        <v>68</v>
      </c>
      <c r="C55" s="30" t="s">
        <v>108</v>
      </c>
      <c r="D55" s="4" t="s">
        <v>46</v>
      </c>
      <c r="E55" s="4" t="s">
        <v>71</v>
      </c>
      <c r="F55" s="30" t="s">
        <v>130</v>
      </c>
      <c r="G55" s="4" t="s">
        <v>46</v>
      </c>
      <c r="H55" s="4" t="s">
        <v>70</v>
      </c>
      <c r="I55" s="42"/>
    </row>
    <row r="56" spans="1:10" x14ac:dyDescent="0.2">
      <c r="A56" s="39" t="s">
        <v>49</v>
      </c>
      <c r="B56" s="4" t="s">
        <v>69</v>
      </c>
      <c r="C56" s="30" t="s">
        <v>163</v>
      </c>
      <c r="D56" s="4" t="s">
        <v>49</v>
      </c>
      <c r="E56" s="36" t="s">
        <v>83</v>
      </c>
      <c r="F56" s="103"/>
      <c r="G56" s="4" t="s">
        <v>49</v>
      </c>
      <c r="H56" s="4" t="s">
        <v>26</v>
      </c>
      <c r="I56" s="42" t="s">
        <v>59</v>
      </c>
      <c r="J56" s="35"/>
    </row>
    <row r="57" spans="1:10" x14ac:dyDescent="0.2">
      <c r="A57" s="39" t="s">
        <v>51</v>
      </c>
      <c r="B57" s="4" t="s">
        <v>103</v>
      </c>
      <c r="C57" s="30" t="s">
        <v>106</v>
      </c>
      <c r="D57" s="4" t="s">
        <v>51</v>
      </c>
      <c r="E57" s="4" t="s">
        <v>129</v>
      </c>
      <c r="F57" s="30" t="s">
        <v>130</v>
      </c>
      <c r="G57" s="4" t="s">
        <v>51</v>
      </c>
      <c r="H57" s="4" t="s">
        <v>112</v>
      </c>
      <c r="I57" s="42"/>
      <c r="J57" s="35"/>
    </row>
    <row r="58" spans="1:10" x14ac:dyDescent="0.2">
      <c r="A58" s="39" t="s">
        <v>52</v>
      </c>
      <c r="B58" s="4" t="s">
        <v>72</v>
      </c>
      <c r="C58" s="30"/>
      <c r="D58" s="4" t="s">
        <v>52</v>
      </c>
      <c r="E58" s="4" t="s">
        <v>85</v>
      </c>
      <c r="F58" s="103"/>
      <c r="G58" s="4" t="s">
        <v>52</v>
      </c>
      <c r="H58" s="4" t="s">
        <v>131</v>
      </c>
      <c r="I58" s="42" t="s">
        <v>59</v>
      </c>
      <c r="J58" s="35"/>
    </row>
    <row r="59" spans="1:10" x14ac:dyDescent="0.2">
      <c r="A59" s="39" t="s">
        <v>54</v>
      </c>
      <c r="B59" s="4" t="s">
        <v>47</v>
      </c>
      <c r="C59" s="43"/>
      <c r="D59" s="47" t="s">
        <v>54</v>
      </c>
      <c r="E59" s="48" t="s">
        <v>48</v>
      </c>
      <c r="F59" s="103"/>
      <c r="G59" s="4" t="s">
        <v>54</v>
      </c>
      <c r="H59" s="4" t="s">
        <v>30</v>
      </c>
      <c r="I59" s="42"/>
      <c r="J59" s="35"/>
    </row>
    <row r="60" spans="1:10" s="35" customFormat="1" x14ac:dyDescent="0.2">
      <c r="A60" s="39" t="s">
        <v>56</v>
      </c>
      <c r="B60" s="36" t="s">
        <v>62</v>
      </c>
      <c r="C60" s="30"/>
      <c r="D60" s="4" t="s">
        <v>56</v>
      </c>
      <c r="E60" s="108" t="s">
        <v>19</v>
      </c>
      <c r="F60" s="103" t="s">
        <v>59</v>
      </c>
      <c r="G60" s="4" t="s">
        <v>56</v>
      </c>
      <c r="H60" s="4"/>
      <c r="I60" s="42"/>
    </row>
    <row r="61" spans="1:10" x14ac:dyDescent="0.2">
      <c r="A61" s="47" t="s">
        <v>58</v>
      </c>
      <c r="B61" s="46" t="s">
        <v>99</v>
      </c>
      <c r="C61" s="43"/>
      <c r="D61" s="4" t="s">
        <v>58</v>
      </c>
      <c r="E61" s="108"/>
      <c r="F61" s="103"/>
      <c r="G61" s="4" t="s">
        <v>58</v>
      </c>
      <c r="I61" s="42"/>
      <c r="J61" s="35"/>
    </row>
    <row r="62" spans="1:10" x14ac:dyDescent="0.2">
      <c r="A62" s="39" t="s">
        <v>61</v>
      </c>
      <c r="B62" s="4" t="s">
        <v>55</v>
      </c>
      <c r="C62" s="30" t="s">
        <v>73</v>
      </c>
      <c r="E62" s="37"/>
      <c r="F62" s="30"/>
      <c r="G62" s="4" t="s">
        <v>61</v>
      </c>
      <c r="I62" s="42"/>
      <c r="J62" s="35"/>
    </row>
    <row r="63" spans="1:10" x14ac:dyDescent="0.2">
      <c r="A63" s="39" t="s">
        <v>63</v>
      </c>
      <c r="B63" s="4" t="s">
        <v>74</v>
      </c>
      <c r="C63" s="30" t="s">
        <v>73</v>
      </c>
      <c r="F63" s="30"/>
      <c r="G63" s="4" t="s">
        <v>63</v>
      </c>
      <c r="H63" s="4" t="s">
        <v>0</v>
      </c>
      <c r="J63" s="35"/>
    </row>
    <row r="64" spans="1:10" x14ac:dyDescent="0.2">
      <c r="A64" s="39"/>
      <c r="C64" s="30"/>
      <c r="F64" s="30"/>
      <c r="J64" s="35"/>
    </row>
    <row r="65" spans="1:10" x14ac:dyDescent="0.2">
      <c r="A65" s="44"/>
      <c r="B65" s="4" t="s">
        <v>0</v>
      </c>
      <c r="C65" s="30"/>
      <c r="D65" s="38"/>
      <c r="E65" s="36"/>
      <c r="F65" s="30"/>
      <c r="G65" s="38"/>
      <c r="J65" s="35"/>
    </row>
    <row r="66" spans="1:10" x14ac:dyDescent="0.2">
      <c r="A66" s="79"/>
      <c r="B66" s="46"/>
      <c r="C66" s="49"/>
      <c r="D66" s="50"/>
      <c r="E66" s="46"/>
      <c r="F66" s="49"/>
      <c r="G66" s="50"/>
      <c r="H66" s="80"/>
      <c r="I66" s="46"/>
      <c r="J66" s="35"/>
    </row>
    <row r="67" spans="1:10" x14ac:dyDescent="0.2">
      <c r="A67" s="44"/>
      <c r="B67" s="36"/>
      <c r="C67" s="30"/>
      <c r="D67" s="38"/>
      <c r="F67" s="30"/>
      <c r="G67" s="38"/>
      <c r="J67" s="35"/>
    </row>
    <row r="68" spans="1:10" ht="12.75" customHeight="1" x14ac:dyDescent="0.2">
      <c r="A68" s="38"/>
      <c r="B68" s="40" t="s">
        <v>75</v>
      </c>
      <c r="D68" s="44"/>
      <c r="E68" s="40" t="s">
        <v>75</v>
      </c>
      <c r="F68" s="30"/>
      <c r="G68" s="38" t="s">
        <v>0</v>
      </c>
      <c r="J68" s="35"/>
    </row>
    <row r="69" spans="1:10" ht="12.75" customHeight="1" x14ac:dyDescent="0.2">
      <c r="C69" s="30"/>
      <c r="D69" s="38"/>
      <c r="F69" s="30"/>
      <c r="G69" s="38" t="s">
        <v>0</v>
      </c>
      <c r="J69" s="35"/>
    </row>
    <row r="70" spans="1:10" ht="12.75" customHeight="1" x14ac:dyDescent="0.2">
      <c r="A70" s="4" t="s">
        <v>46</v>
      </c>
      <c r="B70" s="4" t="s">
        <v>155</v>
      </c>
      <c r="C70" s="30" t="s">
        <v>76</v>
      </c>
      <c r="D70" s="4" t="s">
        <v>46</v>
      </c>
      <c r="E70" s="36" t="s">
        <v>26</v>
      </c>
      <c r="F70" s="30"/>
      <c r="G70" s="38" t="s">
        <v>0</v>
      </c>
      <c r="J70" s="35"/>
    </row>
    <row r="71" spans="1:10" ht="12.75" customHeight="1" x14ac:dyDescent="0.2">
      <c r="A71" s="46" t="s">
        <v>49</v>
      </c>
      <c r="B71" s="46" t="s">
        <v>74</v>
      </c>
      <c r="C71" s="30" t="s">
        <v>153</v>
      </c>
      <c r="D71" s="46" t="s">
        <v>49</v>
      </c>
      <c r="E71" s="140" t="s">
        <v>131</v>
      </c>
      <c r="F71" s="30"/>
      <c r="G71" s="38" t="s">
        <v>0</v>
      </c>
      <c r="J71" s="35"/>
    </row>
    <row r="72" spans="1:10" ht="12.75" customHeight="1" x14ac:dyDescent="0.2">
      <c r="A72" s="4" t="s">
        <v>51</v>
      </c>
      <c r="B72" s="4" t="s">
        <v>154</v>
      </c>
      <c r="C72" s="30" t="s">
        <v>79</v>
      </c>
      <c r="D72" s="4" t="s">
        <v>51</v>
      </c>
      <c r="E72" s="37"/>
      <c r="F72" s="30"/>
      <c r="G72" s="38" t="s">
        <v>0</v>
      </c>
      <c r="J72" s="35"/>
    </row>
    <row r="73" spans="1:10" ht="12.75" customHeight="1" x14ac:dyDescent="0.2">
      <c r="A73" s="4" t="s">
        <v>52</v>
      </c>
      <c r="B73" s="37"/>
      <c r="C73" s="30"/>
      <c r="F73" s="30"/>
      <c r="G73" s="38" t="s">
        <v>0</v>
      </c>
    </row>
    <row r="74" spans="1:10" ht="12.75" customHeight="1" x14ac:dyDescent="0.2">
      <c r="B74" s="37"/>
      <c r="C74" s="30"/>
      <c r="F74" s="30"/>
      <c r="G74" s="38" t="s">
        <v>0</v>
      </c>
    </row>
    <row r="79" spans="1:10" x14ac:dyDescent="0.2">
      <c r="J79" s="35"/>
    </row>
    <row r="80" spans="1:10" x14ac:dyDescent="0.2">
      <c r="J80" s="35"/>
    </row>
  </sheetData>
  <mergeCells count="2">
    <mergeCell ref="A3:H3"/>
    <mergeCell ref="A49:H49"/>
  </mergeCells>
  <phoneticPr fontId="15" type="noConversion"/>
  <pageMargins left="0.78740157480314965" right="0.38" top="0.78" bottom="0.64" header="0.51181102362204722" footer="0.51181102362204722"/>
  <pageSetup paperSize="9" scale="83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4" r:id="rId4" name="Control 10">
          <controlPr defaultSize="0" r:id="rId5">
            <anchor moveWithCells="1">
              <from>
                <xdr:col>8</xdr:col>
                <xdr:colOff>0</xdr:colOff>
                <xdr:row>108</xdr:row>
                <xdr:rowOff>95250</xdr:rowOff>
              </from>
              <to>
                <xdr:col>8</xdr:col>
                <xdr:colOff>219075</xdr:colOff>
                <xdr:row>109</xdr:row>
                <xdr:rowOff>152400</xdr:rowOff>
              </to>
            </anchor>
          </controlPr>
        </control>
      </mc:Choice>
      <mc:Fallback>
        <control shapeId="1034" r:id="rId4" name="Control 10"/>
      </mc:Fallback>
    </mc:AlternateContent>
    <mc:AlternateContent xmlns:mc="http://schemas.openxmlformats.org/markup-compatibility/2006">
      <mc:Choice Requires="x14">
        <control shapeId="1035" r:id="rId6" name="Control 11">
          <controlPr defaultSize="0" r:id="rId5">
            <anchor moveWithCells="1">
              <from>
                <xdr:col>8</xdr:col>
                <xdr:colOff>0</xdr:colOff>
                <xdr:row>108</xdr:row>
                <xdr:rowOff>95250</xdr:rowOff>
              </from>
              <to>
                <xdr:col>8</xdr:col>
                <xdr:colOff>219075</xdr:colOff>
                <xdr:row>109</xdr:row>
                <xdr:rowOff>152400</xdr:rowOff>
              </to>
            </anchor>
          </controlPr>
        </control>
      </mc:Choice>
      <mc:Fallback>
        <control shapeId="1035" r:id="rId6" name="Control 1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7"/>
  <sheetViews>
    <sheetView zoomScale="90" zoomScaleNormal="90" zoomScaleSheetLayoutView="80" workbookViewId="0">
      <selection activeCell="F15" sqref="F15"/>
    </sheetView>
  </sheetViews>
  <sheetFormatPr baseColWidth="10" defaultRowHeight="12.75" x14ac:dyDescent="0.2"/>
  <cols>
    <col min="1" max="1" width="2.375" style="4" customWidth="1"/>
    <col min="2" max="2" width="20.625" style="4" customWidth="1"/>
    <col min="3" max="3" width="8.125" style="4" customWidth="1"/>
    <col min="4" max="4" width="0.875" style="4" customWidth="1"/>
    <col min="5" max="5" width="2.375" style="4" customWidth="1"/>
    <col min="6" max="6" width="20.625" style="4" customWidth="1"/>
    <col min="7" max="7" width="8" style="4" customWidth="1"/>
    <col min="8" max="8" width="0.875" style="4" customWidth="1"/>
    <col min="9" max="9" width="2.625" style="4" customWidth="1"/>
    <col min="10" max="10" width="20.625" style="4" customWidth="1"/>
    <col min="11" max="11" width="8.125" style="4" customWidth="1"/>
    <col min="12" max="12" width="0.875" style="4" customWidth="1"/>
    <col min="13" max="217" width="11" style="4"/>
    <col min="218" max="218" width="2.375" style="4" customWidth="1"/>
    <col min="219" max="219" width="22.625" style="4" bestFit="1" customWidth="1"/>
    <col min="220" max="220" width="7.125" style="4" bestFit="1" customWidth="1"/>
    <col min="221" max="221" width="0.875" style="4" customWidth="1"/>
    <col min="222" max="222" width="2.375" style="4" customWidth="1"/>
    <col min="223" max="223" width="21.375" style="4" customWidth="1"/>
    <col min="224" max="224" width="7.125" style="4" bestFit="1" customWidth="1"/>
    <col min="225" max="225" width="0.875" style="4" customWidth="1"/>
    <col min="226" max="226" width="2.625" style="4" customWidth="1"/>
    <col min="227" max="227" width="22.625" style="4" bestFit="1" customWidth="1"/>
    <col min="228" max="228" width="6.875" style="4" customWidth="1"/>
    <col min="229" max="229" width="0.875" style="4" customWidth="1"/>
    <col min="230" max="473" width="11" style="4"/>
    <col min="474" max="474" width="2.375" style="4" customWidth="1"/>
    <col min="475" max="475" width="22.625" style="4" bestFit="1" customWidth="1"/>
    <col min="476" max="476" width="7.125" style="4" bestFit="1" customWidth="1"/>
    <col min="477" max="477" width="0.875" style="4" customWidth="1"/>
    <col min="478" max="478" width="2.375" style="4" customWidth="1"/>
    <col min="479" max="479" width="21.375" style="4" customWidth="1"/>
    <col min="480" max="480" width="7.125" style="4" bestFit="1" customWidth="1"/>
    <col min="481" max="481" width="0.875" style="4" customWidth="1"/>
    <col min="482" max="482" width="2.625" style="4" customWidth="1"/>
    <col min="483" max="483" width="22.625" style="4" bestFit="1" customWidth="1"/>
    <col min="484" max="484" width="6.875" style="4" customWidth="1"/>
    <col min="485" max="485" width="0.875" style="4" customWidth="1"/>
    <col min="486" max="729" width="11" style="4"/>
    <col min="730" max="730" width="2.375" style="4" customWidth="1"/>
    <col min="731" max="731" width="22.625" style="4" bestFit="1" customWidth="1"/>
    <col min="732" max="732" width="7.125" style="4" bestFit="1" customWidth="1"/>
    <col min="733" max="733" width="0.875" style="4" customWidth="1"/>
    <col min="734" max="734" width="2.375" style="4" customWidth="1"/>
    <col min="735" max="735" width="21.375" style="4" customWidth="1"/>
    <col min="736" max="736" width="7.125" style="4" bestFit="1" customWidth="1"/>
    <col min="737" max="737" width="0.875" style="4" customWidth="1"/>
    <col min="738" max="738" width="2.625" style="4" customWidth="1"/>
    <col min="739" max="739" width="22.625" style="4" bestFit="1" customWidth="1"/>
    <col min="740" max="740" width="6.875" style="4" customWidth="1"/>
    <col min="741" max="741" width="0.875" style="4" customWidth="1"/>
    <col min="742" max="985" width="11" style="4"/>
    <col min="986" max="986" width="2.375" style="4" customWidth="1"/>
    <col min="987" max="987" width="22.625" style="4" bestFit="1" customWidth="1"/>
    <col min="988" max="988" width="7.125" style="4" bestFit="1" customWidth="1"/>
    <col min="989" max="989" width="0.875" style="4" customWidth="1"/>
    <col min="990" max="990" width="2.375" style="4" customWidth="1"/>
    <col min="991" max="991" width="21.375" style="4" customWidth="1"/>
    <col min="992" max="992" width="7.125" style="4" bestFit="1" customWidth="1"/>
    <col min="993" max="993" width="0.875" style="4" customWidth="1"/>
    <col min="994" max="994" width="2.625" style="4" customWidth="1"/>
    <col min="995" max="995" width="22.625" style="4" bestFit="1" customWidth="1"/>
    <col min="996" max="996" width="6.875" style="4" customWidth="1"/>
    <col min="997" max="997" width="0.875" style="4" customWidth="1"/>
    <col min="998" max="1241" width="11" style="4"/>
    <col min="1242" max="1242" width="2.375" style="4" customWidth="1"/>
    <col min="1243" max="1243" width="22.625" style="4" bestFit="1" customWidth="1"/>
    <col min="1244" max="1244" width="7.125" style="4" bestFit="1" customWidth="1"/>
    <col min="1245" max="1245" width="0.875" style="4" customWidth="1"/>
    <col min="1246" max="1246" width="2.375" style="4" customWidth="1"/>
    <col min="1247" max="1247" width="21.375" style="4" customWidth="1"/>
    <col min="1248" max="1248" width="7.125" style="4" bestFit="1" customWidth="1"/>
    <col min="1249" max="1249" width="0.875" style="4" customWidth="1"/>
    <col min="1250" max="1250" width="2.625" style="4" customWidth="1"/>
    <col min="1251" max="1251" width="22.625" style="4" bestFit="1" customWidth="1"/>
    <col min="1252" max="1252" width="6.875" style="4" customWidth="1"/>
    <col min="1253" max="1253" width="0.875" style="4" customWidth="1"/>
    <col min="1254" max="1497" width="11" style="4"/>
    <col min="1498" max="1498" width="2.375" style="4" customWidth="1"/>
    <col min="1499" max="1499" width="22.625" style="4" bestFit="1" customWidth="1"/>
    <col min="1500" max="1500" width="7.125" style="4" bestFit="1" customWidth="1"/>
    <col min="1501" max="1501" width="0.875" style="4" customWidth="1"/>
    <col min="1502" max="1502" width="2.375" style="4" customWidth="1"/>
    <col min="1503" max="1503" width="21.375" style="4" customWidth="1"/>
    <col min="1504" max="1504" width="7.125" style="4" bestFit="1" customWidth="1"/>
    <col min="1505" max="1505" width="0.875" style="4" customWidth="1"/>
    <col min="1506" max="1506" width="2.625" style="4" customWidth="1"/>
    <col min="1507" max="1507" width="22.625" style="4" bestFit="1" customWidth="1"/>
    <col min="1508" max="1508" width="6.875" style="4" customWidth="1"/>
    <col min="1509" max="1509" width="0.875" style="4" customWidth="1"/>
    <col min="1510" max="1753" width="11" style="4"/>
    <col min="1754" max="1754" width="2.375" style="4" customWidth="1"/>
    <col min="1755" max="1755" width="22.625" style="4" bestFit="1" customWidth="1"/>
    <col min="1756" max="1756" width="7.125" style="4" bestFit="1" customWidth="1"/>
    <col min="1757" max="1757" width="0.875" style="4" customWidth="1"/>
    <col min="1758" max="1758" width="2.375" style="4" customWidth="1"/>
    <col min="1759" max="1759" width="21.375" style="4" customWidth="1"/>
    <col min="1760" max="1760" width="7.125" style="4" bestFit="1" customWidth="1"/>
    <col min="1761" max="1761" width="0.875" style="4" customWidth="1"/>
    <col min="1762" max="1762" width="2.625" style="4" customWidth="1"/>
    <col min="1763" max="1763" width="22.625" style="4" bestFit="1" customWidth="1"/>
    <col min="1764" max="1764" width="6.875" style="4" customWidth="1"/>
    <col min="1765" max="1765" width="0.875" style="4" customWidth="1"/>
    <col min="1766" max="2009" width="11" style="4"/>
    <col min="2010" max="2010" width="2.375" style="4" customWidth="1"/>
    <col min="2011" max="2011" width="22.625" style="4" bestFit="1" customWidth="1"/>
    <col min="2012" max="2012" width="7.125" style="4" bestFit="1" customWidth="1"/>
    <col min="2013" max="2013" width="0.875" style="4" customWidth="1"/>
    <col min="2014" max="2014" width="2.375" style="4" customWidth="1"/>
    <col min="2015" max="2015" width="21.375" style="4" customWidth="1"/>
    <col min="2016" max="2016" width="7.125" style="4" bestFit="1" customWidth="1"/>
    <col min="2017" max="2017" width="0.875" style="4" customWidth="1"/>
    <col min="2018" max="2018" width="2.625" style="4" customWidth="1"/>
    <col min="2019" max="2019" width="22.625" style="4" bestFit="1" customWidth="1"/>
    <col min="2020" max="2020" width="6.875" style="4" customWidth="1"/>
    <col min="2021" max="2021" width="0.875" style="4" customWidth="1"/>
    <col min="2022" max="2265" width="11" style="4"/>
    <col min="2266" max="2266" width="2.375" style="4" customWidth="1"/>
    <col min="2267" max="2267" width="22.625" style="4" bestFit="1" customWidth="1"/>
    <col min="2268" max="2268" width="7.125" style="4" bestFit="1" customWidth="1"/>
    <col min="2269" max="2269" width="0.875" style="4" customWidth="1"/>
    <col min="2270" max="2270" width="2.375" style="4" customWidth="1"/>
    <col min="2271" max="2271" width="21.375" style="4" customWidth="1"/>
    <col min="2272" max="2272" width="7.125" style="4" bestFit="1" customWidth="1"/>
    <col min="2273" max="2273" width="0.875" style="4" customWidth="1"/>
    <col min="2274" max="2274" width="2.625" style="4" customWidth="1"/>
    <col min="2275" max="2275" width="22.625" style="4" bestFit="1" customWidth="1"/>
    <col min="2276" max="2276" width="6.875" style="4" customWidth="1"/>
    <col min="2277" max="2277" width="0.875" style="4" customWidth="1"/>
    <col min="2278" max="2521" width="11" style="4"/>
    <col min="2522" max="2522" width="2.375" style="4" customWidth="1"/>
    <col min="2523" max="2523" width="22.625" style="4" bestFit="1" customWidth="1"/>
    <col min="2524" max="2524" width="7.125" style="4" bestFit="1" customWidth="1"/>
    <col min="2525" max="2525" width="0.875" style="4" customWidth="1"/>
    <col min="2526" max="2526" width="2.375" style="4" customWidth="1"/>
    <col min="2527" max="2527" width="21.375" style="4" customWidth="1"/>
    <col min="2528" max="2528" width="7.125" style="4" bestFit="1" customWidth="1"/>
    <col min="2529" max="2529" width="0.875" style="4" customWidth="1"/>
    <col min="2530" max="2530" width="2.625" style="4" customWidth="1"/>
    <col min="2531" max="2531" width="22.625" style="4" bestFit="1" customWidth="1"/>
    <col min="2532" max="2532" width="6.875" style="4" customWidth="1"/>
    <col min="2533" max="2533" width="0.875" style="4" customWidth="1"/>
    <col min="2534" max="2777" width="11" style="4"/>
    <col min="2778" max="2778" width="2.375" style="4" customWidth="1"/>
    <col min="2779" max="2779" width="22.625" style="4" bestFit="1" customWidth="1"/>
    <col min="2780" max="2780" width="7.125" style="4" bestFit="1" customWidth="1"/>
    <col min="2781" max="2781" width="0.875" style="4" customWidth="1"/>
    <col min="2782" max="2782" width="2.375" style="4" customWidth="1"/>
    <col min="2783" max="2783" width="21.375" style="4" customWidth="1"/>
    <col min="2784" max="2784" width="7.125" style="4" bestFit="1" customWidth="1"/>
    <col min="2785" max="2785" width="0.875" style="4" customWidth="1"/>
    <col min="2786" max="2786" width="2.625" style="4" customWidth="1"/>
    <col min="2787" max="2787" width="22.625" style="4" bestFit="1" customWidth="1"/>
    <col min="2788" max="2788" width="6.875" style="4" customWidth="1"/>
    <col min="2789" max="2789" width="0.875" style="4" customWidth="1"/>
    <col min="2790" max="3033" width="11" style="4"/>
    <col min="3034" max="3034" width="2.375" style="4" customWidth="1"/>
    <col min="3035" max="3035" width="22.625" style="4" bestFit="1" customWidth="1"/>
    <col min="3036" max="3036" width="7.125" style="4" bestFit="1" customWidth="1"/>
    <col min="3037" max="3037" width="0.875" style="4" customWidth="1"/>
    <col min="3038" max="3038" width="2.375" style="4" customWidth="1"/>
    <col min="3039" max="3039" width="21.375" style="4" customWidth="1"/>
    <col min="3040" max="3040" width="7.125" style="4" bestFit="1" customWidth="1"/>
    <col min="3041" max="3041" width="0.875" style="4" customWidth="1"/>
    <col min="3042" max="3042" width="2.625" style="4" customWidth="1"/>
    <col min="3043" max="3043" width="22.625" style="4" bestFit="1" customWidth="1"/>
    <col min="3044" max="3044" width="6.875" style="4" customWidth="1"/>
    <col min="3045" max="3045" width="0.875" style="4" customWidth="1"/>
    <col min="3046" max="3289" width="11" style="4"/>
    <col min="3290" max="3290" width="2.375" style="4" customWidth="1"/>
    <col min="3291" max="3291" width="22.625" style="4" bestFit="1" customWidth="1"/>
    <col min="3292" max="3292" width="7.125" style="4" bestFit="1" customWidth="1"/>
    <col min="3293" max="3293" width="0.875" style="4" customWidth="1"/>
    <col min="3294" max="3294" width="2.375" style="4" customWidth="1"/>
    <col min="3295" max="3295" width="21.375" style="4" customWidth="1"/>
    <col min="3296" max="3296" width="7.125" style="4" bestFit="1" customWidth="1"/>
    <col min="3297" max="3297" width="0.875" style="4" customWidth="1"/>
    <col min="3298" max="3298" width="2.625" style="4" customWidth="1"/>
    <col min="3299" max="3299" width="22.625" style="4" bestFit="1" customWidth="1"/>
    <col min="3300" max="3300" width="6.875" style="4" customWidth="1"/>
    <col min="3301" max="3301" width="0.875" style="4" customWidth="1"/>
    <col min="3302" max="3545" width="11" style="4"/>
    <col min="3546" max="3546" width="2.375" style="4" customWidth="1"/>
    <col min="3547" max="3547" width="22.625" style="4" bestFit="1" customWidth="1"/>
    <col min="3548" max="3548" width="7.125" style="4" bestFit="1" customWidth="1"/>
    <col min="3549" max="3549" width="0.875" style="4" customWidth="1"/>
    <col min="3550" max="3550" width="2.375" style="4" customWidth="1"/>
    <col min="3551" max="3551" width="21.375" style="4" customWidth="1"/>
    <col min="3552" max="3552" width="7.125" style="4" bestFit="1" customWidth="1"/>
    <col min="3553" max="3553" width="0.875" style="4" customWidth="1"/>
    <col min="3554" max="3554" width="2.625" style="4" customWidth="1"/>
    <col min="3555" max="3555" width="22.625" style="4" bestFit="1" customWidth="1"/>
    <col min="3556" max="3556" width="6.875" style="4" customWidth="1"/>
    <col min="3557" max="3557" width="0.875" style="4" customWidth="1"/>
    <col min="3558" max="3801" width="11" style="4"/>
    <col min="3802" max="3802" width="2.375" style="4" customWidth="1"/>
    <col min="3803" max="3803" width="22.625" style="4" bestFit="1" customWidth="1"/>
    <col min="3804" max="3804" width="7.125" style="4" bestFit="1" customWidth="1"/>
    <col min="3805" max="3805" width="0.875" style="4" customWidth="1"/>
    <col min="3806" max="3806" width="2.375" style="4" customWidth="1"/>
    <col min="3807" max="3807" width="21.375" style="4" customWidth="1"/>
    <col min="3808" max="3808" width="7.125" style="4" bestFit="1" customWidth="1"/>
    <col min="3809" max="3809" width="0.875" style="4" customWidth="1"/>
    <col min="3810" max="3810" width="2.625" style="4" customWidth="1"/>
    <col min="3811" max="3811" width="22.625" style="4" bestFit="1" customWidth="1"/>
    <col min="3812" max="3812" width="6.875" style="4" customWidth="1"/>
    <col min="3813" max="3813" width="0.875" style="4" customWidth="1"/>
    <col min="3814" max="4057" width="11" style="4"/>
    <col min="4058" max="4058" width="2.375" style="4" customWidth="1"/>
    <col min="4059" max="4059" width="22.625" style="4" bestFit="1" customWidth="1"/>
    <col min="4060" max="4060" width="7.125" style="4" bestFit="1" customWidth="1"/>
    <col min="4061" max="4061" width="0.875" style="4" customWidth="1"/>
    <col min="4062" max="4062" width="2.375" style="4" customWidth="1"/>
    <col min="4063" max="4063" width="21.375" style="4" customWidth="1"/>
    <col min="4064" max="4064" width="7.125" style="4" bestFit="1" customWidth="1"/>
    <col min="4065" max="4065" width="0.875" style="4" customWidth="1"/>
    <col min="4066" max="4066" width="2.625" style="4" customWidth="1"/>
    <col min="4067" max="4067" width="22.625" style="4" bestFit="1" customWidth="1"/>
    <col min="4068" max="4068" width="6.875" style="4" customWidth="1"/>
    <col min="4069" max="4069" width="0.875" style="4" customWidth="1"/>
    <col min="4070" max="4313" width="11" style="4"/>
    <col min="4314" max="4314" width="2.375" style="4" customWidth="1"/>
    <col min="4315" max="4315" width="22.625" style="4" bestFit="1" customWidth="1"/>
    <col min="4316" max="4316" width="7.125" style="4" bestFit="1" customWidth="1"/>
    <col min="4317" max="4317" width="0.875" style="4" customWidth="1"/>
    <col min="4318" max="4318" width="2.375" style="4" customWidth="1"/>
    <col min="4319" max="4319" width="21.375" style="4" customWidth="1"/>
    <col min="4320" max="4320" width="7.125" style="4" bestFit="1" customWidth="1"/>
    <col min="4321" max="4321" width="0.875" style="4" customWidth="1"/>
    <col min="4322" max="4322" width="2.625" style="4" customWidth="1"/>
    <col min="4323" max="4323" width="22.625" style="4" bestFit="1" customWidth="1"/>
    <col min="4324" max="4324" width="6.875" style="4" customWidth="1"/>
    <col min="4325" max="4325" width="0.875" style="4" customWidth="1"/>
    <col min="4326" max="4569" width="11" style="4"/>
    <col min="4570" max="4570" width="2.375" style="4" customWidth="1"/>
    <col min="4571" max="4571" width="22.625" style="4" bestFit="1" customWidth="1"/>
    <col min="4572" max="4572" width="7.125" style="4" bestFit="1" customWidth="1"/>
    <col min="4573" max="4573" width="0.875" style="4" customWidth="1"/>
    <col min="4574" max="4574" width="2.375" style="4" customWidth="1"/>
    <col min="4575" max="4575" width="21.375" style="4" customWidth="1"/>
    <col min="4576" max="4576" width="7.125" style="4" bestFit="1" customWidth="1"/>
    <col min="4577" max="4577" width="0.875" style="4" customWidth="1"/>
    <col min="4578" max="4578" width="2.625" style="4" customWidth="1"/>
    <col min="4579" max="4579" width="22.625" style="4" bestFit="1" customWidth="1"/>
    <col min="4580" max="4580" width="6.875" style="4" customWidth="1"/>
    <col min="4581" max="4581" width="0.875" style="4" customWidth="1"/>
    <col min="4582" max="4825" width="11" style="4"/>
    <col min="4826" max="4826" width="2.375" style="4" customWidth="1"/>
    <col min="4827" max="4827" width="22.625" style="4" bestFit="1" customWidth="1"/>
    <col min="4828" max="4828" width="7.125" style="4" bestFit="1" customWidth="1"/>
    <col min="4829" max="4829" width="0.875" style="4" customWidth="1"/>
    <col min="4830" max="4830" width="2.375" style="4" customWidth="1"/>
    <col min="4831" max="4831" width="21.375" style="4" customWidth="1"/>
    <col min="4832" max="4832" width="7.125" style="4" bestFit="1" customWidth="1"/>
    <col min="4833" max="4833" width="0.875" style="4" customWidth="1"/>
    <col min="4834" max="4834" width="2.625" style="4" customWidth="1"/>
    <col min="4835" max="4835" width="22.625" style="4" bestFit="1" customWidth="1"/>
    <col min="4836" max="4836" width="6.875" style="4" customWidth="1"/>
    <col min="4837" max="4837" width="0.875" style="4" customWidth="1"/>
    <col min="4838" max="5081" width="11" style="4"/>
    <col min="5082" max="5082" width="2.375" style="4" customWidth="1"/>
    <col min="5083" max="5083" width="22.625" style="4" bestFit="1" customWidth="1"/>
    <col min="5084" max="5084" width="7.125" style="4" bestFit="1" customWidth="1"/>
    <col min="5085" max="5085" width="0.875" style="4" customWidth="1"/>
    <col min="5086" max="5086" width="2.375" style="4" customWidth="1"/>
    <col min="5087" max="5087" width="21.375" style="4" customWidth="1"/>
    <col min="5088" max="5088" width="7.125" style="4" bestFit="1" customWidth="1"/>
    <col min="5089" max="5089" width="0.875" style="4" customWidth="1"/>
    <col min="5090" max="5090" width="2.625" style="4" customWidth="1"/>
    <col min="5091" max="5091" width="22.625" style="4" bestFit="1" customWidth="1"/>
    <col min="5092" max="5092" width="6.875" style="4" customWidth="1"/>
    <col min="5093" max="5093" width="0.875" style="4" customWidth="1"/>
    <col min="5094" max="5337" width="11" style="4"/>
    <col min="5338" max="5338" width="2.375" style="4" customWidth="1"/>
    <col min="5339" max="5339" width="22.625" style="4" bestFit="1" customWidth="1"/>
    <col min="5340" max="5340" width="7.125" style="4" bestFit="1" customWidth="1"/>
    <col min="5341" max="5341" width="0.875" style="4" customWidth="1"/>
    <col min="5342" max="5342" width="2.375" style="4" customWidth="1"/>
    <col min="5343" max="5343" width="21.375" style="4" customWidth="1"/>
    <col min="5344" max="5344" width="7.125" style="4" bestFit="1" customWidth="1"/>
    <col min="5345" max="5345" width="0.875" style="4" customWidth="1"/>
    <col min="5346" max="5346" width="2.625" style="4" customWidth="1"/>
    <col min="5347" max="5347" width="22.625" style="4" bestFit="1" customWidth="1"/>
    <col min="5348" max="5348" width="6.875" style="4" customWidth="1"/>
    <col min="5349" max="5349" width="0.875" style="4" customWidth="1"/>
    <col min="5350" max="5593" width="11" style="4"/>
    <col min="5594" max="5594" width="2.375" style="4" customWidth="1"/>
    <col min="5595" max="5595" width="22.625" style="4" bestFit="1" customWidth="1"/>
    <col min="5596" max="5596" width="7.125" style="4" bestFit="1" customWidth="1"/>
    <col min="5597" max="5597" width="0.875" style="4" customWidth="1"/>
    <col min="5598" max="5598" width="2.375" style="4" customWidth="1"/>
    <col min="5599" max="5599" width="21.375" style="4" customWidth="1"/>
    <col min="5600" max="5600" width="7.125" style="4" bestFit="1" customWidth="1"/>
    <col min="5601" max="5601" width="0.875" style="4" customWidth="1"/>
    <col min="5602" max="5602" width="2.625" style="4" customWidth="1"/>
    <col min="5603" max="5603" width="22.625" style="4" bestFit="1" customWidth="1"/>
    <col min="5604" max="5604" width="6.875" style="4" customWidth="1"/>
    <col min="5605" max="5605" width="0.875" style="4" customWidth="1"/>
    <col min="5606" max="5849" width="11" style="4"/>
    <col min="5850" max="5850" width="2.375" style="4" customWidth="1"/>
    <col min="5851" max="5851" width="22.625" style="4" bestFit="1" customWidth="1"/>
    <col min="5852" max="5852" width="7.125" style="4" bestFit="1" customWidth="1"/>
    <col min="5853" max="5853" width="0.875" style="4" customWidth="1"/>
    <col min="5854" max="5854" width="2.375" style="4" customWidth="1"/>
    <col min="5855" max="5855" width="21.375" style="4" customWidth="1"/>
    <col min="5856" max="5856" width="7.125" style="4" bestFit="1" customWidth="1"/>
    <col min="5857" max="5857" width="0.875" style="4" customWidth="1"/>
    <col min="5858" max="5858" width="2.625" style="4" customWidth="1"/>
    <col min="5859" max="5859" width="22.625" style="4" bestFit="1" customWidth="1"/>
    <col min="5860" max="5860" width="6.875" style="4" customWidth="1"/>
    <col min="5861" max="5861" width="0.875" style="4" customWidth="1"/>
    <col min="5862" max="6105" width="11" style="4"/>
    <col min="6106" max="6106" width="2.375" style="4" customWidth="1"/>
    <col min="6107" max="6107" width="22.625" style="4" bestFit="1" customWidth="1"/>
    <col min="6108" max="6108" width="7.125" style="4" bestFit="1" customWidth="1"/>
    <col min="6109" max="6109" width="0.875" style="4" customWidth="1"/>
    <col min="6110" max="6110" width="2.375" style="4" customWidth="1"/>
    <col min="6111" max="6111" width="21.375" style="4" customWidth="1"/>
    <col min="6112" max="6112" width="7.125" style="4" bestFit="1" customWidth="1"/>
    <col min="6113" max="6113" width="0.875" style="4" customWidth="1"/>
    <col min="6114" max="6114" width="2.625" style="4" customWidth="1"/>
    <col min="6115" max="6115" width="22.625" style="4" bestFit="1" customWidth="1"/>
    <col min="6116" max="6116" width="6.875" style="4" customWidth="1"/>
    <col min="6117" max="6117" width="0.875" style="4" customWidth="1"/>
    <col min="6118" max="6361" width="11" style="4"/>
    <col min="6362" max="6362" width="2.375" style="4" customWidth="1"/>
    <col min="6363" max="6363" width="22.625" style="4" bestFit="1" customWidth="1"/>
    <col min="6364" max="6364" width="7.125" style="4" bestFit="1" customWidth="1"/>
    <col min="6365" max="6365" width="0.875" style="4" customWidth="1"/>
    <col min="6366" max="6366" width="2.375" style="4" customWidth="1"/>
    <col min="6367" max="6367" width="21.375" style="4" customWidth="1"/>
    <col min="6368" max="6368" width="7.125" style="4" bestFit="1" customWidth="1"/>
    <col min="6369" max="6369" width="0.875" style="4" customWidth="1"/>
    <col min="6370" max="6370" width="2.625" style="4" customWidth="1"/>
    <col min="6371" max="6371" width="22.625" style="4" bestFit="1" customWidth="1"/>
    <col min="6372" max="6372" width="6.875" style="4" customWidth="1"/>
    <col min="6373" max="6373" width="0.875" style="4" customWidth="1"/>
    <col min="6374" max="6617" width="11" style="4"/>
    <col min="6618" max="6618" width="2.375" style="4" customWidth="1"/>
    <col min="6619" max="6619" width="22.625" style="4" bestFit="1" customWidth="1"/>
    <col min="6620" max="6620" width="7.125" style="4" bestFit="1" customWidth="1"/>
    <col min="6621" max="6621" width="0.875" style="4" customWidth="1"/>
    <col min="6622" max="6622" width="2.375" style="4" customWidth="1"/>
    <col min="6623" max="6623" width="21.375" style="4" customWidth="1"/>
    <col min="6624" max="6624" width="7.125" style="4" bestFit="1" customWidth="1"/>
    <col min="6625" max="6625" width="0.875" style="4" customWidth="1"/>
    <col min="6626" max="6626" width="2.625" style="4" customWidth="1"/>
    <col min="6627" max="6627" width="22.625" style="4" bestFit="1" customWidth="1"/>
    <col min="6628" max="6628" width="6.875" style="4" customWidth="1"/>
    <col min="6629" max="6629" width="0.875" style="4" customWidth="1"/>
    <col min="6630" max="6873" width="11" style="4"/>
    <col min="6874" max="6874" width="2.375" style="4" customWidth="1"/>
    <col min="6875" max="6875" width="22.625" style="4" bestFit="1" customWidth="1"/>
    <col min="6876" max="6876" width="7.125" style="4" bestFit="1" customWidth="1"/>
    <col min="6877" max="6877" width="0.875" style="4" customWidth="1"/>
    <col min="6878" max="6878" width="2.375" style="4" customWidth="1"/>
    <col min="6879" max="6879" width="21.375" style="4" customWidth="1"/>
    <col min="6880" max="6880" width="7.125" style="4" bestFit="1" customWidth="1"/>
    <col min="6881" max="6881" width="0.875" style="4" customWidth="1"/>
    <col min="6882" max="6882" width="2.625" style="4" customWidth="1"/>
    <col min="6883" max="6883" width="22.625" style="4" bestFit="1" customWidth="1"/>
    <col min="6884" max="6884" width="6.875" style="4" customWidth="1"/>
    <col min="6885" max="6885" width="0.875" style="4" customWidth="1"/>
    <col min="6886" max="7129" width="11" style="4"/>
    <col min="7130" max="7130" width="2.375" style="4" customWidth="1"/>
    <col min="7131" max="7131" width="22.625" style="4" bestFit="1" customWidth="1"/>
    <col min="7132" max="7132" width="7.125" style="4" bestFit="1" customWidth="1"/>
    <col min="7133" max="7133" width="0.875" style="4" customWidth="1"/>
    <col min="7134" max="7134" width="2.375" style="4" customWidth="1"/>
    <col min="7135" max="7135" width="21.375" style="4" customWidth="1"/>
    <col min="7136" max="7136" width="7.125" style="4" bestFit="1" customWidth="1"/>
    <col min="7137" max="7137" width="0.875" style="4" customWidth="1"/>
    <col min="7138" max="7138" width="2.625" style="4" customWidth="1"/>
    <col min="7139" max="7139" width="22.625" style="4" bestFit="1" customWidth="1"/>
    <col min="7140" max="7140" width="6.875" style="4" customWidth="1"/>
    <col min="7141" max="7141" width="0.875" style="4" customWidth="1"/>
    <col min="7142" max="7385" width="11" style="4"/>
    <col min="7386" max="7386" width="2.375" style="4" customWidth="1"/>
    <col min="7387" max="7387" width="22.625" style="4" bestFit="1" customWidth="1"/>
    <col min="7388" max="7388" width="7.125" style="4" bestFit="1" customWidth="1"/>
    <col min="7389" max="7389" width="0.875" style="4" customWidth="1"/>
    <col min="7390" max="7390" width="2.375" style="4" customWidth="1"/>
    <col min="7391" max="7391" width="21.375" style="4" customWidth="1"/>
    <col min="7392" max="7392" width="7.125" style="4" bestFit="1" customWidth="1"/>
    <col min="7393" max="7393" width="0.875" style="4" customWidth="1"/>
    <col min="7394" max="7394" width="2.625" style="4" customWidth="1"/>
    <col min="7395" max="7395" width="22.625" style="4" bestFit="1" customWidth="1"/>
    <col min="7396" max="7396" width="6.875" style="4" customWidth="1"/>
    <col min="7397" max="7397" width="0.875" style="4" customWidth="1"/>
    <col min="7398" max="7641" width="11" style="4"/>
    <col min="7642" max="7642" width="2.375" style="4" customWidth="1"/>
    <col min="7643" max="7643" width="22.625" style="4" bestFit="1" customWidth="1"/>
    <col min="7644" max="7644" width="7.125" style="4" bestFit="1" customWidth="1"/>
    <col min="7645" max="7645" width="0.875" style="4" customWidth="1"/>
    <col min="7646" max="7646" width="2.375" style="4" customWidth="1"/>
    <col min="7647" max="7647" width="21.375" style="4" customWidth="1"/>
    <col min="7648" max="7648" width="7.125" style="4" bestFit="1" customWidth="1"/>
    <col min="7649" max="7649" width="0.875" style="4" customWidth="1"/>
    <col min="7650" max="7650" width="2.625" style="4" customWidth="1"/>
    <col min="7651" max="7651" width="22.625" style="4" bestFit="1" customWidth="1"/>
    <col min="7652" max="7652" width="6.875" style="4" customWidth="1"/>
    <col min="7653" max="7653" width="0.875" style="4" customWidth="1"/>
    <col min="7654" max="7897" width="11" style="4"/>
    <col min="7898" max="7898" width="2.375" style="4" customWidth="1"/>
    <col min="7899" max="7899" width="22.625" style="4" bestFit="1" customWidth="1"/>
    <col min="7900" max="7900" width="7.125" style="4" bestFit="1" customWidth="1"/>
    <col min="7901" max="7901" width="0.875" style="4" customWidth="1"/>
    <col min="7902" max="7902" width="2.375" style="4" customWidth="1"/>
    <col min="7903" max="7903" width="21.375" style="4" customWidth="1"/>
    <col min="7904" max="7904" width="7.125" style="4" bestFit="1" customWidth="1"/>
    <col min="7905" max="7905" width="0.875" style="4" customWidth="1"/>
    <col min="7906" max="7906" width="2.625" style="4" customWidth="1"/>
    <col min="7907" max="7907" width="22.625" style="4" bestFit="1" customWidth="1"/>
    <col min="7908" max="7908" width="6.875" style="4" customWidth="1"/>
    <col min="7909" max="7909" width="0.875" style="4" customWidth="1"/>
    <col min="7910" max="8153" width="11" style="4"/>
    <col min="8154" max="8154" width="2.375" style="4" customWidth="1"/>
    <col min="8155" max="8155" width="22.625" style="4" bestFit="1" customWidth="1"/>
    <col min="8156" max="8156" width="7.125" style="4" bestFit="1" customWidth="1"/>
    <col min="8157" max="8157" width="0.875" style="4" customWidth="1"/>
    <col min="8158" max="8158" width="2.375" style="4" customWidth="1"/>
    <col min="8159" max="8159" width="21.375" style="4" customWidth="1"/>
    <col min="8160" max="8160" width="7.125" style="4" bestFit="1" customWidth="1"/>
    <col min="8161" max="8161" width="0.875" style="4" customWidth="1"/>
    <col min="8162" max="8162" width="2.625" style="4" customWidth="1"/>
    <col min="8163" max="8163" width="22.625" style="4" bestFit="1" customWidth="1"/>
    <col min="8164" max="8164" width="6.875" style="4" customWidth="1"/>
    <col min="8165" max="8165" width="0.875" style="4" customWidth="1"/>
    <col min="8166" max="8409" width="11" style="4"/>
    <col min="8410" max="8410" width="2.375" style="4" customWidth="1"/>
    <col min="8411" max="8411" width="22.625" style="4" bestFit="1" customWidth="1"/>
    <col min="8412" max="8412" width="7.125" style="4" bestFit="1" customWidth="1"/>
    <col min="8413" max="8413" width="0.875" style="4" customWidth="1"/>
    <col min="8414" max="8414" width="2.375" style="4" customWidth="1"/>
    <col min="8415" max="8415" width="21.375" style="4" customWidth="1"/>
    <col min="8416" max="8416" width="7.125" style="4" bestFit="1" customWidth="1"/>
    <col min="8417" max="8417" width="0.875" style="4" customWidth="1"/>
    <col min="8418" max="8418" width="2.625" style="4" customWidth="1"/>
    <col min="8419" max="8419" width="22.625" style="4" bestFit="1" customWidth="1"/>
    <col min="8420" max="8420" width="6.875" style="4" customWidth="1"/>
    <col min="8421" max="8421" width="0.875" style="4" customWidth="1"/>
    <col min="8422" max="8665" width="11" style="4"/>
    <col min="8666" max="8666" width="2.375" style="4" customWidth="1"/>
    <col min="8667" max="8667" width="22.625" style="4" bestFit="1" customWidth="1"/>
    <col min="8668" max="8668" width="7.125" style="4" bestFit="1" customWidth="1"/>
    <col min="8669" max="8669" width="0.875" style="4" customWidth="1"/>
    <col min="8670" max="8670" width="2.375" style="4" customWidth="1"/>
    <col min="8671" max="8671" width="21.375" style="4" customWidth="1"/>
    <col min="8672" max="8672" width="7.125" style="4" bestFit="1" customWidth="1"/>
    <col min="8673" max="8673" width="0.875" style="4" customWidth="1"/>
    <col min="8674" max="8674" width="2.625" style="4" customWidth="1"/>
    <col min="8675" max="8675" width="22.625" style="4" bestFit="1" customWidth="1"/>
    <col min="8676" max="8676" width="6.875" style="4" customWidth="1"/>
    <col min="8677" max="8677" width="0.875" style="4" customWidth="1"/>
    <col min="8678" max="8921" width="11" style="4"/>
    <col min="8922" max="8922" width="2.375" style="4" customWidth="1"/>
    <col min="8923" max="8923" width="22.625" style="4" bestFit="1" customWidth="1"/>
    <col min="8924" max="8924" width="7.125" style="4" bestFit="1" customWidth="1"/>
    <col min="8925" max="8925" width="0.875" style="4" customWidth="1"/>
    <col min="8926" max="8926" width="2.375" style="4" customWidth="1"/>
    <col min="8927" max="8927" width="21.375" style="4" customWidth="1"/>
    <col min="8928" max="8928" width="7.125" style="4" bestFit="1" customWidth="1"/>
    <col min="8929" max="8929" width="0.875" style="4" customWidth="1"/>
    <col min="8930" max="8930" width="2.625" style="4" customWidth="1"/>
    <col min="8931" max="8931" width="22.625" style="4" bestFit="1" customWidth="1"/>
    <col min="8932" max="8932" width="6.875" style="4" customWidth="1"/>
    <col min="8933" max="8933" width="0.875" style="4" customWidth="1"/>
    <col min="8934" max="9177" width="11" style="4"/>
    <col min="9178" max="9178" width="2.375" style="4" customWidth="1"/>
    <col min="9179" max="9179" width="22.625" style="4" bestFit="1" customWidth="1"/>
    <col min="9180" max="9180" width="7.125" style="4" bestFit="1" customWidth="1"/>
    <col min="9181" max="9181" width="0.875" style="4" customWidth="1"/>
    <col min="9182" max="9182" width="2.375" style="4" customWidth="1"/>
    <col min="9183" max="9183" width="21.375" style="4" customWidth="1"/>
    <col min="9184" max="9184" width="7.125" style="4" bestFit="1" customWidth="1"/>
    <col min="9185" max="9185" width="0.875" style="4" customWidth="1"/>
    <col min="9186" max="9186" width="2.625" style="4" customWidth="1"/>
    <col min="9187" max="9187" width="22.625" style="4" bestFit="1" customWidth="1"/>
    <col min="9188" max="9188" width="6.875" style="4" customWidth="1"/>
    <col min="9189" max="9189" width="0.875" style="4" customWidth="1"/>
    <col min="9190" max="9433" width="11" style="4"/>
    <col min="9434" max="9434" width="2.375" style="4" customWidth="1"/>
    <col min="9435" max="9435" width="22.625" style="4" bestFit="1" customWidth="1"/>
    <col min="9436" max="9436" width="7.125" style="4" bestFit="1" customWidth="1"/>
    <col min="9437" max="9437" width="0.875" style="4" customWidth="1"/>
    <col min="9438" max="9438" width="2.375" style="4" customWidth="1"/>
    <col min="9439" max="9439" width="21.375" style="4" customWidth="1"/>
    <col min="9440" max="9440" width="7.125" style="4" bestFit="1" customWidth="1"/>
    <col min="9441" max="9441" width="0.875" style="4" customWidth="1"/>
    <col min="9442" max="9442" width="2.625" style="4" customWidth="1"/>
    <col min="9443" max="9443" width="22.625" style="4" bestFit="1" customWidth="1"/>
    <col min="9444" max="9444" width="6.875" style="4" customWidth="1"/>
    <col min="9445" max="9445" width="0.875" style="4" customWidth="1"/>
    <col min="9446" max="9689" width="11" style="4"/>
    <col min="9690" max="9690" width="2.375" style="4" customWidth="1"/>
    <col min="9691" max="9691" width="22.625" style="4" bestFit="1" customWidth="1"/>
    <col min="9692" max="9692" width="7.125" style="4" bestFit="1" customWidth="1"/>
    <col min="9693" max="9693" width="0.875" style="4" customWidth="1"/>
    <col min="9694" max="9694" width="2.375" style="4" customWidth="1"/>
    <col min="9695" max="9695" width="21.375" style="4" customWidth="1"/>
    <col min="9696" max="9696" width="7.125" style="4" bestFit="1" customWidth="1"/>
    <col min="9697" max="9697" width="0.875" style="4" customWidth="1"/>
    <col min="9698" max="9698" width="2.625" style="4" customWidth="1"/>
    <col min="9699" max="9699" width="22.625" style="4" bestFit="1" customWidth="1"/>
    <col min="9700" max="9700" width="6.875" style="4" customWidth="1"/>
    <col min="9701" max="9701" width="0.875" style="4" customWidth="1"/>
    <col min="9702" max="9945" width="11" style="4"/>
    <col min="9946" max="9946" width="2.375" style="4" customWidth="1"/>
    <col min="9947" max="9947" width="22.625" style="4" bestFit="1" customWidth="1"/>
    <col min="9948" max="9948" width="7.125" style="4" bestFit="1" customWidth="1"/>
    <col min="9949" max="9949" width="0.875" style="4" customWidth="1"/>
    <col min="9950" max="9950" width="2.375" style="4" customWidth="1"/>
    <col min="9951" max="9951" width="21.375" style="4" customWidth="1"/>
    <col min="9952" max="9952" width="7.125" style="4" bestFit="1" customWidth="1"/>
    <col min="9953" max="9953" width="0.875" style="4" customWidth="1"/>
    <col min="9954" max="9954" width="2.625" style="4" customWidth="1"/>
    <col min="9955" max="9955" width="22.625" style="4" bestFit="1" customWidth="1"/>
    <col min="9956" max="9956" width="6.875" style="4" customWidth="1"/>
    <col min="9957" max="9957" width="0.875" style="4" customWidth="1"/>
    <col min="9958" max="10201" width="11" style="4"/>
    <col min="10202" max="10202" width="2.375" style="4" customWidth="1"/>
    <col min="10203" max="10203" width="22.625" style="4" bestFit="1" customWidth="1"/>
    <col min="10204" max="10204" width="7.125" style="4" bestFit="1" customWidth="1"/>
    <col min="10205" max="10205" width="0.875" style="4" customWidth="1"/>
    <col min="10206" max="10206" width="2.375" style="4" customWidth="1"/>
    <col min="10207" max="10207" width="21.375" style="4" customWidth="1"/>
    <col min="10208" max="10208" width="7.125" style="4" bestFit="1" customWidth="1"/>
    <col min="10209" max="10209" width="0.875" style="4" customWidth="1"/>
    <col min="10210" max="10210" width="2.625" style="4" customWidth="1"/>
    <col min="10211" max="10211" width="22.625" style="4" bestFit="1" customWidth="1"/>
    <col min="10212" max="10212" width="6.875" style="4" customWidth="1"/>
    <col min="10213" max="10213" width="0.875" style="4" customWidth="1"/>
    <col min="10214" max="10457" width="11" style="4"/>
    <col min="10458" max="10458" width="2.375" style="4" customWidth="1"/>
    <col min="10459" max="10459" width="22.625" style="4" bestFit="1" customWidth="1"/>
    <col min="10460" max="10460" width="7.125" style="4" bestFit="1" customWidth="1"/>
    <col min="10461" max="10461" width="0.875" style="4" customWidth="1"/>
    <col min="10462" max="10462" width="2.375" style="4" customWidth="1"/>
    <col min="10463" max="10463" width="21.375" style="4" customWidth="1"/>
    <col min="10464" max="10464" width="7.125" style="4" bestFit="1" customWidth="1"/>
    <col min="10465" max="10465" width="0.875" style="4" customWidth="1"/>
    <col min="10466" max="10466" width="2.625" style="4" customWidth="1"/>
    <col min="10467" max="10467" width="22.625" style="4" bestFit="1" customWidth="1"/>
    <col min="10468" max="10468" width="6.875" style="4" customWidth="1"/>
    <col min="10469" max="10469" width="0.875" style="4" customWidth="1"/>
    <col min="10470" max="10713" width="11" style="4"/>
    <col min="10714" max="10714" width="2.375" style="4" customWidth="1"/>
    <col min="10715" max="10715" width="22.625" style="4" bestFit="1" customWidth="1"/>
    <col min="10716" max="10716" width="7.125" style="4" bestFit="1" customWidth="1"/>
    <col min="10717" max="10717" width="0.875" style="4" customWidth="1"/>
    <col min="10718" max="10718" width="2.375" style="4" customWidth="1"/>
    <col min="10719" max="10719" width="21.375" style="4" customWidth="1"/>
    <col min="10720" max="10720" width="7.125" style="4" bestFit="1" customWidth="1"/>
    <col min="10721" max="10721" width="0.875" style="4" customWidth="1"/>
    <col min="10722" max="10722" width="2.625" style="4" customWidth="1"/>
    <col min="10723" max="10723" width="22.625" style="4" bestFit="1" customWidth="1"/>
    <col min="10724" max="10724" width="6.875" style="4" customWidth="1"/>
    <col min="10725" max="10725" width="0.875" style="4" customWidth="1"/>
    <col min="10726" max="10969" width="11" style="4"/>
    <col min="10970" max="10970" width="2.375" style="4" customWidth="1"/>
    <col min="10971" max="10971" width="22.625" style="4" bestFit="1" customWidth="1"/>
    <col min="10972" max="10972" width="7.125" style="4" bestFit="1" customWidth="1"/>
    <col min="10973" max="10973" width="0.875" style="4" customWidth="1"/>
    <col min="10974" max="10974" width="2.375" style="4" customWidth="1"/>
    <col min="10975" max="10975" width="21.375" style="4" customWidth="1"/>
    <col min="10976" max="10976" width="7.125" style="4" bestFit="1" customWidth="1"/>
    <col min="10977" max="10977" width="0.875" style="4" customWidth="1"/>
    <col min="10978" max="10978" width="2.625" style="4" customWidth="1"/>
    <col min="10979" max="10979" width="22.625" style="4" bestFit="1" customWidth="1"/>
    <col min="10980" max="10980" width="6.875" style="4" customWidth="1"/>
    <col min="10981" max="10981" width="0.875" style="4" customWidth="1"/>
    <col min="10982" max="11225" width="11" style="4"/>
    <col min="11226" max="11226" width="2.375" style="4" customWidth="1"/>
    <col min="11227" max="11227" width="22.625" style="4" bestFit="1" customWidth="1"/>
    <col min="11228" max="11228" width="7.125" style="4" bestFit="1" customWidth="1"/>
    <col min="11229" max="11229" width="0.875" style="4" customWidth="1"/>
    <col min="11230" max="11230" width="2.375" style="4" customWidth="1"/>
    <col min="11231" max="11231" width="21.375" style="4" customWidth="1"/>
    <col min="11232" max="11232" width="7.125" style="4" bestFit="1" customWidth="1"/>
    <col min="11233" max="11233" width="0.875" style="4" customWidth="1"/>
    <col min="11234" max="11234" width="2.625" style="4" customWidth="1"/>
    <col min="11235" max="11235" width="22.625" style="4" bestFit="1" customWidth="1"/>
    <col min="11236" max="11236" width="6.875" style="4" customWidth="1"/>
    <col min="11237" max="11237" width="0.875" style="4" customWidth="1"/>
    <col min="11238" max="11481" width="11" style="4"/>
    <col min="11482" max="11482" width="2.375" style="4" customWidth="1"/>
    <col min="11483" max="11483" width="22.625" style="4" bestFit="1" customWidth="1"/>
    <col min="11484" max="11484" width="7.125" style="4" bestFit="1" customWidth="1"/>
    <col min="11485" max="11485" width="0.875" style="4" customWidth="1"/>
    <col min="11486" max="11486" width="2.375" style="4" customWidth="1"/>
    <col min="11487" max="11487" width="21.375" style="4" customWidth="1"/>
    <col min="11488" max="11488" width="7.125" style="4" bestFit="1" customWidth="1"/>
    <col min="11489" max="11489" width="0.875" style="4" customWidth="1"/>
    <col min="11490" max="11490" width="2.625" style="4" customWidth="1"/>
    <col min="11491" max="11491" width="22.625" style="4" bestFit="1" customWidth="1"/>
    <col min="11492" max="11492" width="6.875" style="4" customWidth="1"/>
    <col min="11493" max="11493" width="0.875" style="4" customWidth="1"/>
    <col min="11494" max="11737" width="11" style="4"/>
    <col min="11738" max="11738" width="2.375" style="4" customWidth="1"/>
    <col min="11739" max="11739" width="22.625" style="4" bestFit="1" customWidth="1"/>
    <col min="11740" max="11740" width="7.125" style="4" bestFit="1" customWidth="1"/>
    <col min="11741" max="11741" width="0.875" style="4" customWidth="1"/>
    <col min="11742" max="11742" width="2.375" style="4" customWidth="1"/>
    <col min="11743" max="11743" width="21.375" style="4" customWidth="1"/>
    <col min="11744" max="11744" width="7.125" style="4" bestFit="1" customWidth="1"/>
    <col min="11745" max="11745" width="0.875" style="4" customWidth="1"/>
    <col min="11746" max="11746" width="2.625" style="4" customWidth="1"/>
    <col min="11747" max="11747" width="22.625" style="4" bestFit="1" customWidth="1"/>
    <col min="11748" max="11748" width="6.875" style="4" customWidth="1"/>
    <col min="11749" max="11749" width="0.875" style="4" customWidth="1"/>
    <col min="11750" max="11993" width="11" style="4"/>
    <col min="11994" max="11994" width="2.375" style="4" customWidth="1"/>
    <col min="11995" max="11995" width="22.625" style="4" bestFit="1" customWidth="1"/>
    <col min="11996" max="11996" width="7.125" style="4" bestFit="1" customWidth="1"/>
    <col min="11997" max="11997" width="0.875" style="4" customWidth="1"/>
    <col min="11998" max="11998" width="2.375" style="4" customWidth="1"/>
    <col min="11999" max="11999" width="21.375" style="4" customWidth="1"/>
    <col min="12000" max="12000" width="7.125" style="4" bestFit="1" customWidth="1"/>
    <col min="12001" max="12001" width="0.875" style="4" customWidth="1"/>
    <col min="12002" max="12002" width="2.625" style="4" customWidth="1"/>
    <col min="12003" max="12003" width="22.625" style="4" bestFit="1" customWidth="1"/>
    <col min="12004" max="12004" width="6.875" style="4" customWidth="1"/>
    <col min="12005" max="12005" width="0.875" style="4" customWidth="1"/>
    <col min="12006" max="12249" width="11" style="4"/>
    <col min="12250" max="12250" width="2.375" style="4" customWidth="1"/>
    <col min="12251" max="12251" width="22.625" style="4" bestFit="1" customWidth="1"/>
    <col min="12252" max="12252" width="7.125" style="4" bestFit="1" customWidth="1"/>
    <col min="12253" max="12253" width="0.875" style="4" customWidth="1"/>
    <col min="12254" max="12254" width="2.375" style="4" customWidth="1"/>
    <col min="12255" max="12255" width="21.375" style="4" customWidth="1"/>
    <col min="12256" max="12256" width="7.125" style="4" bestFit="1" customWidth="1"/>
    <col min="12257" max="12257" width="0.875" style="4" customWidth="1"/>
    <col min="12258" max="12258" width="2.625" style="4" customWidth="1"/>
    <col min="12259" max="12259" width="22.625" style="4" bestFit="1" customWidth="1"/>
    <col min="12260" max="12260" width="6.875" style="4" customWidth="1"/>
    <col min="12261" max="12261" width="0.875" style="4" customWidth="1"/>
    <col min="12262" max="12505" width="11" style="4"/>
    <col min="12506" max="12506" width="2.375" style="4" customWidth="1"/>
    <col min="12507" max="12507" width="22.625" style="4" bestFit="1" customWidth="1"/>
    <col min="12508" max="12508" width="7.125" style="4" bestFit="1" customWidth="1"/>
    <col min="12509" max="12509" width="0.875" style="4" customWidth="1"/>
    <col min="12510" max="12510" width="2.375" style="4" customWidth="1"/>
    <col min="12511" max="12511" width="21.375" style="4" customWidth="1"/>
    <col min="12512" max="12512" width="7.125" style="4" bestFit="1" customWidth="1"/>
    <col min="12513" max="12513" width="0.875" style="4" customWidth="1"/>
    <col min="12514" max="12514" width="2.625" style="4" customWidth="1"/>
    <col min="12515" max="12515" width="22.625" style="4" bestFit="1" customWidth="1"/>
    <col min="12516" max="12516" width="6.875" style="4" customWidth="1"/>
    <col min="12517" max="12517" width="0.875" style="4" customWidth="1"/>
    <col min="12518" max="12761" width="11" style="4"/>
    <col min="12762" max="12762" width="2.375" style="4" customWidth="1"/>
    <col min="12763" max="12763" width="22.625" style="4" bestFit="1" customWidth="1"/>
    <col min="12764" max="12764" width="7.125" style="4" bestFit="1" customWidth="1"/>
    <col min="12765" max="12765" width="0.875" style="4" customWidth="1"/>
    <col min="12766" max="12766" width="2.375" style="4" customWidth="1"/>
    <col min="12767" max="12767" width="21.375" style="4" customWidth="1"/>
    <col min="12768" max="12768" width="7.125" style="4" bestFit="1" customWidth="1"/>
    <col min="12769" max="12769" width="0.875" style="4" customWidth="1"/>
    <col min="12770" max="12770" width="2.625" style="4" customWidth="1"/>
    <col min="12771" max="12771" width="22.625" style="4" bestFit="1" customWidth="1"/>
    <col min="12772" max="12772" width="6.875" style="4" customWidth="1"/>
    <col min="12773" max="12773" width="0.875" style="4" customWidth="1"/>
    <col min="12774" max="13017" width="11" style="4"/>
    <col min="13018" max="13018" width="2.375" style="4" customWidth="1"/>
    <col min="13019" max="13019" width="22.625" style="4" bestFit="1" customWidth="1"/>
    <col min="13020" max="13020" width="7.125" style="4" bestFit="1" customWidth="1"/>
    <col min="13021" max="13021" width="0.875" style="4" customWidth="1"/>
    <col min="13022" max="13022" width="2.375" style="4" customWidth="1"/>
    <col min="13023" max="13023" width="21.375" style="4" customWidth="1"/>
    <col min="13024" max="13024" width="7.125" style="4" bestFit="1" customWidth="1"/>
    <col min="13025" max="13025" width="0.875" style="4" customWidth="1"/>
    <col min="13026" max="13026" width="2.625" style="4" customWidth="1"/>
    <col min="13027" max="13027" width="22.625" style="4" bestFit="1" customWidth="1"/>
    <col min="13028" max="13028" width="6.875" style="4" customWidth="1"/>
    <col min="13029" max="13029" width="0.875" style="4" customWidth="1"/>
    <col min="13030" max="13273" width="11" style="4"/>
    <col min="13274" max="13274" width="2.375" style="4" customWidth="1"/>
    <col min="13275" max="13275" width="22.625" style="4" bestFit="1" customWidth="1"/>
    <col min="13276" max="13276" width="7.125" style="4" bestFit="1" customWidth="1"/>
    <col min="13277" max="13277" width="0.875" style="4" customWidth="1"/>
    <col min="13278" max="13278" width="2.375" style="4" customWidth="1"/>
    <col min="13279" max="13279" width="21.375" style="4" customWidth="1"/>
    <col min="13280" max="13280" width="7.125" style="4" bestFit="1" customWidth="1"/>
    <col min="13281" max="13281" width="0.875" style="4" customWidth="1"/>
    <col min="13282" max="13282" width="2.625" style="4" customWidth="1"/>
    <col min="13283" max="13283" width="22.625" style="4" bestFit="1" customWidth="1"/>
    <col min="13284" max="13284" width="6.875" style="4" customWidth="1"/>
    <col min="13285" max="13285" width="0.875" style="4" customWidth="1"/>
    <col min="13286" max="13529" width="11" style="4"/>
    <col min="13530" max="13530" width="2.375" style="4" customWidth="1"/>
    <col min="13531" max="13531" width="22.625" style="4" bestFit="1" customWidth="1"/>
    <col min="13532" max="13532" width="7.125" style="4" bestFit="1" customWidth="1"/>
    <col min="13533" max="13533" width="0.875" style="4" customWidth="1"/>
    <col min="13534" max="13534" width="2.375" style="4" customWidth="1"/>
    <col min="13535" max="13535" width="21.375" style="4" customWidth="1"/>
    <col min="13536" max="13536" width="7.125" style="4" bestFit="1" customWidth="1"/>
    <col min="13537" max="13537" width="0.875" style="4" customWidth="1"/>
    <col min="13538" max="13538" width="2.625" style="4" customWidth="1"/>
    <col min="13539" max="13539" width="22.625" style="4" bestFit="1" customWidth="1"/>
    <col min="13540" max="13540" width="6.875" style="4" customWidth="1"/>
    <col min="13541" max="13541" width="0.875" style="4" customWidth="1"/>
    <col min="13542" max="13785" width="11" style="4"/>
    <col min="13786" max="13786" width="2.375" style="4" customWidth="1"/>
    <col min="13787" max="13787" width="22.625" style="4" bestFit="1" customWidth="1"/>
    <col min="13788" max="13788" width="7.125" style="4" bestFit="1" customWidth="1"/>
    <col min="13789" max="13789" width="0.875" style="4" customWidth="1"/>
    <col min="13790" max="13790" width="2.375" style="4" customWidth="1"/>
    <col min="13791" max="13791" width="21.375" style="4" customWidth="1"/>
    <col min="13792" max="13792" width="7.125" style="4" bestFit="1" customWidth="1"/>
    <col min="13793" max="13793" width="0.875" style="4" customWidth="1"/>
    <col min="13794" max="13794" width="2.625" style="4" customWidth="1"/>
    <col min="13795" max="13795" width="22.625" style="4" bestFit="1" customWidth="1"/>
    <col min="13796" max="13796" width="6.875" style="4" customWidth="1"/>
    <col min="13797" max="13797" width="0.875" style="4" customWidth="1"/>
    <col min="13798" max="14041" width="11" style="4"/>
    <col min="14042" max="14042" width="2.375" style="4" customWidth="1"/>
    <col min="14043" max="14043" width="22.625" style="4" bestFit="1" customWidth="1"/>
    <col min="14044" max="14044" width="7.125" style="4" bestFit="1" customWidth="1"/>
    <col min="14045" max="14045" width="0.875" style="4" customWidth="1"/>
    <col min="14046" max="14046" width="2.375" style="4" customWidth="1"/>
    <col min="14047" max="14047" width="21.375" style="4" customWidth="1"/>
    <col min="14048" max="14048" width="7.125" style="4" bestFit="1" customWidth="1"/>
    <col min="14049" max="14049" width="0.875" style="4" customWidth="1"/>
    <col min="14050" max="14050" width="2.625" style="4" customWidth="1"/>
    <col min="14051" max="14051" width="22.625" style="4" bestFit="1" customWidth="1"/>
    <col min="14052" max="14052" width="6.875" style="4" customWidth="1"/>
    <col min="14053" max="14053" width="0.875" style="4" customWidth="1"/>
    <col min="14054" max="14297" width="11" style="4"/>
    <col min="14298" max="14298" width="2.375" style="4" customWidth="1"/>
    <col min="14299" max="14299" width="22.625" style="4" bestFit="1" customWidth="1"/>
    <col min="14300" max="14300" width="7.125" style="4" bestFit="1" customWidth="1"/>
    <col min="14301" max="14301" width="0.875" style="4" customWidth="1"/>
    <col min="14302" max="14302" width="2.375" style="4" customWidth="1"/>
    <col min="14303" max="14303" width="21.375" style="4" customWidth="1"/>
    <col min="14304" max="14304" width="7.125" style="4" bestFit="1" customWidth="1"/>
    <col min="14305" max="14305" width="0.875" style="4" customWidth="1"/>
    <col min="14306" max="14306" width="2.625" style="4" customWidth="1"/>
    <col min="14307" max="14307" width="22.625" style="4" bestFit="1" customWidth="1"/>
    <col min="14308" max="14308" width="6.875" style="4" customWidth="1"/>
    <col min="14309" max="14309" width="0.875" style="4" customWidth="1"/>
    <col min="14310" max="14553" width="11" style="4"/>
    <col min="14554" max="14554" width="2.375" style="4" customWidth="1"/>
    <col min="14555" max="14555" width="22.625" style="4" bestFit="1" customWidth="1"/>
    <col min="14556" max="14556" width="7.125" style="4" bestFit="1" customWidth="1"/>
    <col min="14557" max="14557" width="0.875" style="4" customWidth="1"/>
    <col min="14558" max="14558" width="2.375" style="4" customWidth="1"/>
    <col min="14559" max="14559" width="21.375" style="4" customWidth="1"/>
    <col min="14560" max="14560" width="7.125" style="4" bestFit="1" customWidth="1"/>
    <col min="14561" max="14561" width="0.875" style="4" customWidth="1"/>
    <col min="14562" max="14562" width="2.625" style="4" customWidth="1"/>
    <col min="14563" max="14563" width="22.625" style="4" bestFit="1" customWidth="1"/>
    <col min="14564" max="14564" width="6.875" style="4" customWidth="1"/>
    <col min="14565" max="14565" width="0.875" style="4" customWidth="1"/>
    <col min="14566" max="14809" width="11" style="4"/>
    <col min="14810" max="14810" width="2.375" style="4" customWidth="1"/>
    <col min="14811" max="14811" width="22.625" style="4" bestFit="1" customWidth="1"/>
    <col min="14812" max="14812" width="7.125" style="4" bestFit="1" customWidth="1"/>
    <col min="14813" max="14813" width="0.875" style="4" customWidth="1"/>
    <col min="14814" max="14814" width="2.375" style="4" customWidth="1"/>
    <col min="14815" max="14815" width="21.375" style="4" customWidth="1"/>
    <col min="14816" max="14816" width="7.125" style="4" bestFit="1" customWidth="1"/>
    <col min="14817" max="14817" width="0.875" style="4" customWidth="1"/>
    <col min="14818" max="14818" width="2.625" style="4" customWidth="1"/>
    <col min="14819" max="14819" width="22.625" style="4" bestFit="1" customWidth="1"/>
    <col min="14820" max="14820" width="6.875" style="4" customWidth="1"/>
    <col min="14821" max="14821" width="0.875" style="4" customWidth="1"/>
    <col min="14822" max="15065" width="11" style="4"/>
    <col min="15066" max="15066" width="2.375" style="4" customWidth="1"/>
    <col min="15067" max="15067" width="22.625" style="4" bestFit="1" customWidth="1"/>
    <col min="15068" max="15068" width="7.125" style="4" bestFit="1" customWidth="1"/>
    <col min="15069" max="15069" width="0.875" style="4" customWidth="1"/>
    <col min="15070" max="15070" width="2.375" style="4" customWidth="1"/>
    <col min="15071" max="15071" width="21.375" style="4" customWidth="1"/>
    <col min="15072" max="15072" width="7.125" style="4" bestFit="1" customWidth="1"/>
    <col min="15073" max="15073" width="0.875" style="4" customWidth="1"/>
    <col min="15074" max="15074" width="2.625" style="4" customWidth="1"/>
    <col min="15075" max="15075" width="22.625" style="4" bestFit="1" customWidth="1"/>
    <col min="15076" max="15076" width="6.875" style="4" customWidth="1"/>
    <col min="15077" max="15077" width="0.875" style="4" customWidth="1"/>
    <col min="15078" max="15321" width="11" style="4"/>
    <col min="15322" max="15322" width="2.375" style="4" customWidth="1"/>
    <col min="15323" max="15323" width="22.625" style="4" bestFit="1" customWidth="1"/>
    <col min="15324" max="15324" width="7.125" style="4" bestFit="1" customWidth="1"/>
    <col min="15325" max="15325" width="0.875" style="4" customWidth="1"/>
    <col min="15326" max="15326" width="2.375" style="4" customWidth="1"/>
    <col min="15327" max="15327" width="21.375" style="4" customWidth="1"/>
    <col min="15328" max="15328" width="7.125" style="4" bestFit="1" customWidth="1"/>
    <col min="15329" max="15329" width="0.875" style="4" customWidth="1"/>
    <col min="15330" max="15330" width="2.625" style="4" customWidth="1"/>
    <col min="15331" max="15331" width="22.625" style="4" bestFit="1" customWidth="1"/>
    <col min="15332" max="15332" width="6.875" style="4" customWidth="1"/>
    <col min="15333" max="15333" width="0.875" style="4" customWidth="1"/>
    <col min="15334" max="15577" width="11" style="4"/>
    <col min="15578" max="15578" width="2.375" style="4" customWidth="1"/>
    <col min="15579" max="15579" width="22.625" style="4" bestFit="1" customWidth="1"/>
    <col min="15580" max="15580" width="7.125" style="4" bestFit="1" customWidth="1"/>
    <col min="15581" max="15581" width="0.875" style="4" customWidth="1"/>
    <col min="15582" max="15582" width="2.375" style="4" customWidth="1"/>
    <col min="15583" max="15583" width="21.375" style="4" customWidth="1"/>
    <col min="15584" max="15584" width="7.125" style="4" bestFit="1" customWidth="1"/>
    <col min="15585" max="15585" width="0.875" style="4" customWidth="1"/>
    <col min="15586" max="15586" width="2.625" style="4" customWidth="1"/>
    <col min="15587" max="15587" width="22.625" style="4" bestFit="1" customWidth="1"/>
    <col min="15588" max="15588" width="6.875" style="4" customWidth="1"/>
    <col min="15589" max="15589" width="0.875" style="4" customWidth="1"/>
    <col min="15590" max="15833" width="11" style="4"/>
    <col min="15834" max="15834" width="2.375" style="4" customWidth="1"/>
    <col min="15835" max="15835" width="22.625" style="4" bestFit="1" customWidth="1"/>
    <col min="15836" max="15836" width="7.125" style="4" bestFit="1" customWidth="1"/>
    <col min="15837" max="15837" width="0.875" style="4" customWidth="1"/>
    <col min="15838" max="15838" width="2.375" style="4" customWidth="1"/>
    <col min="15839" max="15839" width="21.375" style="4" customWidth="1"/>
    <col min="15840" max="15840" width="7.125" style="4" bestFit="1" customWidth="1"/>
    <col min="15841" max="15841" width="0.875" style="4" customWidth="1"/>
    <col min="15842" max="15842" width="2.625" style="4" customWidth="1"/>
    <col min="15843" max="15843" width="22.625" style="4" bestFit="1" customWidth="1"/>
    <col min="15844" max="15844" width="6.875" style="4" customWidth="1"/>
    <col min="15845" max="15845" width="0.875" style="4" customWidth="1"/>
    <col min="15846" max="16089" width="11" style="4"/>
    <col min="16090" max="16090" width="2.375" style="4" customWidth="1"/>
    <col min="16091" max="16091" width="22.625" style="4" bestFit="1" customWidth="1"/>
    <col min="16092" max="16092" width="7.125" style="4" bestFit="1" customWidth="1"/>
    <col min="16093" max="16093" width="0.875" style="4" customWidth="1"/>
    <col min="16094" max="16094" width="2.375" style="4" customWidth="1"/>
    <col min="16095" max="16095" width="21.375" style="4" customWidth="1"/>
    <col min="16096" max="16096" width="7.125" style="4" bestFit="1" customWidth="1"/>
    <col min="16097" max="16097" width="0.875" style="4" customWidth="1"/>
    <col min="16098" max="16098" width="2.625" style="4" customWidth="1"/>
    <col min="16099" max="16099" width="22.625" style="4" bestFit="1" customWidth="1"/>
    <col min="16100" max="16100" width="6.875" style="4" customWidth="1"/>
    <col min="16101" max="16101" width="0.875" style="4" customWidth="1"/>
    <col min="16102" max="16384" width="11" style="4"/>
  </cols>
  <sheetData>
    <row r="1" spans="1:14" s="29" customFormat="1" ht="20.25" x14ac:dyDescent="0.3">
      <c r="A1" s="191" t="s">
        <v>161</v>
      </c>
      <c r="B1" s="191"/>
      <c r="C1" s="191"/>
      <c r="D1" s="191"/>
      <c r="E1" s="191"/>
      <c r="F1" s="191"/>
      <c r="G1" s="191"/>
      <c r="H1" s="191"/>
      <c r="I1" s="191"/>
      <c r="J1" s="191"/>
      <c r="K1" s="100"/>
      <c r="L1" s="101"/>
    </row>
    <row r="2" spans="1:14" ht="13.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38" t="s">
        <v>216</v>
      </c>
      <c r="L2" s="42"/>
    </row>
    <row r="3" spans="1:14" ht="13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4" ht="13.5" customHeight="1" x14ac:dyDescent="0.2">
      <c r="A4" s="102"/>
      <c r="B4" s="42"/>
      <c r="C4" s="42"/>
      <c r="D4" s="103"/>
      <c r="E4" s="42"/>
      <c r="F4" s="42"/>
      <c r="G4" s="42"/>
      <c r="H4" s="103"/>
      <c r="I4" s="42"/>
      <c r="J4" s="42"/>
      <c r="K4" s="42"/>
      <c r="L4" s="103"/>
    </row>
    <row r="5" spans="1:14" s="34" customFormat="1" ht="15.75" x14ac:dyDescent="0.25">
      <c r="A5" s="104" t="s">
        <v>43</v>
      </c>
      <c r="B5" s="105"/>
      <c r="C5" s="105"/>
      <c r="D5" s="106"/>
      <c r="E5" s="105" t="s">
        <v>44</v>
      </c>
      <c r="F5" s="105"/>
      <c r="G5" s="107"/>
      <c r="H5" s="106"/>
      <c r="I5" s="42"/>
      <c r="J5" s="42"/>
      <c r="K5" s="42"/>
      <c r="L5" s="106"/>
    </row>
    <row r="6" spans="1:14" ht="13.5" customHeight="1" x14ac:dyDescent="0.25">
      <c r="A6" s="102"/>
      <c r="B6" s="42"/>
      <c r="C6" s="42"/>
      <c r="D6" s="103"/>
      <c r="E6" s="42"/>
      <c r="F6" s="42"/>
      <c r="G6" s="42"/>
      <c r="H6" s="103"/>
      <c r="I6" s="42"/>
      <c r="J6" s="42"/>
      <c r="K6" s="42"/>
      <c r="L6" s="103"/>
      <c r="N6" s="34"/>
    </row>
    <row r="7" spans="1:14" s="35" customFormat="1" ht="13.5" customHeight="1" x14ac:dyDescent="0.25">
      <c r="A7" s="102" t="s">
        <v>46</v>
      </c>
      <c r="B7" s="4" t="s">
        <v>55</v>
      </c>
      <c r="C7" s="30" t="s">
        <v>163</v>
      </c>
      <c r="D7" s="103"/>
      <c r="E7" s="42" t="s">
        <v>46</v>
      </c>
      <c r="F7" s="4" t="s">
        <v>48</v>
      </c>
      <c r="G7" s="42"/>
      <c r="H7" s="103"/>
      <c r="I7" s="42"/>
      <c r="J7" s="42"/>
      <c r="K7" s="42"/>
      <c r="L7" s="103"/>
      <c r="M7" s="4"/>
      <c r="N7" s="34"/>
    </row>
    <row r="8" spans="1:14" ht="13.5" customHeight="1" x14ac:dyDescent="0.25">
      <c r="A8" s="102" t="s">
        <v>49</v>
      </c>
      <c r="B8" s="4" t="s">
        <v>47</v>
      </c>
      <c r="C8" s="30" t="s">
        <v>107</v>
      </c>
      <c r="D8" s="103"/>
      <c r="E8" s="42" t="s">
        <v>49</v>
      </c>
      <c r="F8" s="36" t="s">
        <v>60</v>
      </c>
      <c r="G8" s="42"/>
      <c r="H8" s="103"/>
      <c r="I8" s="42"/>
      <c r="J8" s="42"/>
      <c r="K8" s="42"/>
      <c r="L8" s="103"/>
      <c r="N8" s="34"/>
    </row>
    <row r="9" spans="1:14" ht="13.5" customHeight="1" x14ac:dyDescent="0.25">
      <c r="A9" s="102" t="s">
        <v>51</v>
      </c>
      <c r="B9" s="36" t="s">
        <v>62</v>
      </c>
      <c r="C9" s="30" t="s">
        <v>106</v>
      </c>
      <c r="D9" s="103"/>
      <c r="E9" s="42" t="s">
        <v>51</v>
      </c>
      <c r="F9" s="36" t="s">
        <v>90</v>
      </c>
      <c r="G9" s="42"/>
      <c r="H9" s="103"/>
      <c r="I9" s="42"/>
      <c r="J9" s="42"/>
      <c r="K9" s="42"/>
      <c r="L9" s="103"/>
      <c r="N9" s="34"/>
    </row>
    <row r="10" spans="1:14" ht="13.5" customHeight="1" x14ac:dyDescent="0.25">
      <c r="A10" s="102" t="s">
        <v>52</v>
      </c>
      <c r="B10" s="4" t="s">
        <v>50</v>
      </c>
      <c r="D10" s="103"/>
      <c r="E10" s="42" t="s">
        <v>52</v>
      </c>
      <c r="F10" s="4" t="s">
        <v>53</v>
      </c>
      <c r="G10" s="42"/>
      <c r="H10" s="103"/>
      <c r="I10" s="42"/>
      <c r="J10" s="42"/>
      <c r="K10" s="42"/>
      <c r="L10" s="103"/>
      <c r="N10" s="34"/>
    </row>
    <row r="11" spans="1:14" ht="13.5" customHeight="1" x14ac:dyDescent="0.25">
      <c r="A11" s="102" t="s">
        <v>54</v>
      </c>
      <c r="B11" s="4" t="s">
        <v>69</v>
      </c>
      <c r="D11" s="110"/>
      <c r="E11" s="42" t="s">
        <v>54</v>
      </c>
      <c r="F11" s="36" t="s">
        <v>30</v>
      </c>
      <c r="G11" s="42"/>
      <c r="H11" s="110"/>
      <c r="I11" s="42"/>
      <c r="J11" s="42"/>
      <c r="K11" s="42"/>
      <c r="L11" s="110"/>
      <c r="N11" s="34"/>
    </row>
    <row r="12" spans="1:14" s="35" customFormat="1" ht="13.5" customHeight="1" x14ac:dyDescent="0.25">
      <c r="A12" s="102" t="s">
        <v>56</v>
      </c>
      <c r="B12" s="4" t="s">
        <v>123</v>
      </c>
      <c r="C12" s="4"/>
      <c r="D12" s="110"/>
      <c r="E12" s="42" t="s">
        <v>56</v>
      </c>
      <c r="F12" s="36" t="s">
        <v>88</v>
      </c>
      <c r="G12" s="42"/>
      <c r="H12" s="110"/>
      <c r="I12" s="42"/>
      <c r="J12" s="42"/>
      <c r="K12" s="42"/>
      <c r="L12" s="110"/>
      <c r="M12" s="4"/>
      <c r="N12" s="34"/>
    </row>
    <row r="13" spans="1:14" ht="13.5" customHeight="1" x14ac:dyDescent="0.25">
      <c r="A13" s="102" t="s">
        <v>58</v>
      </c>
      <c r="B13" s="36" t="s">
        <v>166</v>
      </c>
      <c r="C13" s="4" t="s">
        <v>73</v>
      </c>
      <c r="D13" s="103"/>
      <c r="E13" s="42" t="s">
        <v>58</v>
      </c>
      <c r="F13" s="36" t="s">
        <v>57</v>
      </c>
      <c r="G13" s="4" t="s">
        <v>73</v>
      </c>
      <c r="H13" s="103"/>
      <c r="I13" s="42"/>
      <c r="J13" s="42"/>
      <c r="K13" s="42"/>
      <c r="L13" s="103"/>
      <c r="N13" s="34"/>
    </row>
    <row r="14" spans="1:14" ht="13.5" customHeight="1" x14ac:dyDescent="0.25">
      <c r="A14" s="102" t="s">
        <v>61</v>
      </c>
      <c r="B14" s="4" t="s">
        <v>148</v>
      </c>
      <c r="C14" s="4" t="s">
        <v>73</v>
      </c>
      <c r="D14" s="103"/>
      <c r="E14" s="42" t="s">
        <v>61</v>
      </c>
      <c r="F14" s="37" t="s">
        <v>165</v>
      </c>
      <c r="G14" s="4" t="s">
        <v>73</v>
      </c>
      <c r="H14" s="103"/>
      <c r="I14" s="42"/>
      <c r="J14" s="42"/>
      <c r="K14" s="42"/>
      <c r="L14" s="103"/>
      <c r="N14" s="34"/>
    </row>
    <row r="15" spans="1:14" ht="13.5" customHeight="1" x14ac:dyDescent="0.25">
      <c r="A15" s="112"/>
      <c r="B15" s="108"/>
      <c r="C15" s="109"/>
      <c r="D15" s="110"/>
      <c r="E15" s="42" t="s">
        <v>63</v>
      </c>
      <c r="F15" s="36" t="s">
        <v>84</v>
      </c>
      <c r="G15" s="4" t="s">
        <v>73</v>
      </c>
      <c r="H15" s="110"/>
      <c r="I15" s="42"/>
      <c r="J15" s="42"/>
      <c r="K15" s="42"/>
      <c r="L15" s="110"/>
      <c r="N15" s="34"/>
    </row>
    <row r="16" spans="1:14" ht="13.5" customHeight="1" x14ac:dyDescent="0.25">
      <c r="A16" s="112"/>
      <c r="B16" s="108"/>
      <c r="C16" s="109"/>
      <c r="D16" s="110"/>
      <c r="E16" s="42"/>
      <c r="F16" s="111"/>
      <c r="G16" s="42"/>
      <c r="H16" s="110"/>
      <c r="I16" s="42"/>
      <c r="J16" s="42"/>
      <c r="K16" s="42"/>
      <c r="L16" s="110"/>
      <c r="N16" s="34"/>
    </row>
    <row r="17" spans="1:14" ht="13.5" customHeight="1" x14ac:dyDescent="0.25">
      <c r="A17" s="112"/>
      <c r="B17" s="108"/>
      <c r="C17" s="109"/>
      <c r="D17" s="110"/>
      <c r="E17" s="42"/>
      <c r="F17" s="111"/>
      <c r="G17" s="42"/>
      <c r="H17" s="110"/>
      <c r="I17" s="42"/>
      <c r="J17" s="42"/>
      <c r="K17" s="42"/>
      <c r="L17" s="110"/>
      <c r="N17" s="34"/>
    </row>
    <row r="18" spans="1:14" ht="13.5" customHeight="1" x14ac:dyDescent="0.25">
      <c r="A18" s="112"/>
      <c r="B18" s="108"/>
      <c r="C18" s="109"/>
      <c r="D18" s="110"/>
      <c r="E18" s="42"/>
      <c r="F18" s="111"/>
      <c r="G18" s="42"/>
      <c r="H18" s="110"/>
      <c r="I18" s="42"/>
      <c r="J18" s="42"/>
      <c r="K18" s="42"/>
      <c r="L18" s="110"/>
      <c r="N18" s="34"/>
    </row>
    <row r="19" spans="1:14" ht="13.5" customHeight="1" thickBot="1" x14ac:dyDescent="0.3">
      <c r="A19" s="113"/>
      <c r="B19" s="114"/>
      <c r="C19" s="114"/>
      <c r="D19" s="115"/>
      <c r="E19" s="114"/>
      <c r="F19" s="114"/>
      <c r="G19" s="114"/>
      <c r="H19" s="115"/>
      <c r="I19" s="116"/>
      <c r="J19" s="114" t="s">
        <v>0</v>
      </c>
      <c r="K19" s="114"/>
      <c r="L19" s="115"/>
      <c r="N19" s="34"/>
    </row>
    <row r="20" spans="1:14" ht="13.5" customHeight="1" x14ac:dyDescent="0.25">
      <c r="A20" s="117"/>
      <c r="B20" s="42"/>
      <c r="C20" s="42"/>
      <c r="D20" s="103"/>
      <c r="E20" s="42"/>
      <c r="F20" s="42"/>
      <c r="G20" s="42"/>
      <c r="H20" s="103"/>
      <c r="I20" s="118"/>
      <c r="J20" s="42"/>
      <c r="K20" s="42"/>
      <c r="L20" s="103"/>
      <c r="N20" s="34"/>
    </row>
    <row r="21" spans="1:14" ht="15.75" x14ac:dyDescent="0.25">
      <c r="A21" s="105"/>
      <c r="B21" s="105" t="s">
        <v>45</v>
      </c>
      <c r="C21" s="107"/>
      <c r="D21" s="119"/>
      <c r="E21" s="104"/>
      <c r="F21" s="105" t="s">
        <v>64</v>
      </c>
      <c r="G21" s="120"/>
      <c r="H21" s="119"/>
      <c r="I21" s="105"/>
      <c r="J21" s="105" t="s">
        <v>65</v>
      </c>
      <c r="K21" s="42"/>
      <c r="L21" s="119"/>
      <c r="N21" s="34"/>
    </row>
    <row r="22" spans="1:14" s="35" customFormat="1" ht="13.5" customHeight="1" x14ac:dyDescent="0.25">
      <c r="A22" s="42"/>
      <c r="B22" s="42"/>
      <c r="C22" s="42"/>
      <c r="D22" s="103"/>
      <c r="E22" s="102"/>
      <c r="F22" s="42"/>
      <c r="G22" s="42"/>
      <c r="H22" s="103"/>
      <c r="I22" s="42"/>
      <c r="J22" s="42"/>
      <c r="K22" s="42"/>
      <c r="L22" s="103"/>
      <c r="M22" s="4"/>
      <c r="N22" s="34"/>
    </row>
    <row r="23" spans="1:14" ht="13.5" customHeight="1" x14ac:dyDescent="0.25">
      <c r="A23" s="42" t="s">
        <v>46</v>
      </c>
      <c r="B23" s="4" t="s">
        <v>100</v>
      </c>
      <c r="C23" s="42" t="s">
        <v>104</v>
      </c>
      <c r="D23" s="103"/>
      <c r="E23" s="102" t="s">
        <v>46</v>
      </c>
      <c r="F23" s="4" t="s">
        <v>22</v>
      </c>
      <c r="G23" s="42" t="s">
        <v>104</v>
      </c>
      <c r="H23" s="103"/>
      <c r="I23" s="42" t="s">
        <v>46</v>
      </c>
      <c r="J23" s="4" t="s">
        <v>27</v>
      </c>
      <c r="K23" s="42" t="s">
        <v>104</v>
      </c>
      <c r="L23" s="103"/>
      <c r="N23" s="34"/>
    </row>
    <row r="24" spans="1:14" ht="13.5" customHeight="1" x14ac:dyDescent="0.25">
      <c r="A24" s="42" t="s">
        <v>49</v>
      </c>
      <c r="B24" s="4" t="s">
        <v>41</v>
      </c>
      <c r="C24" s="42" t="s">
        <v>104</v>
      </c>
      <c r="D24" s="103"/>
      <c r="E24" s="102" t="s">
        <v>49</v>
      </c>
      <c r="F24" s="4" t="s">
        <v>101</v>
      </c>
      <c r="G24" s="42"/>
      <c r="H24" s="103"/>
      <c r="I24" s="42" t="s">
        <v>49</v>
      </c>
      <c r="J24" s="4" t="s">
        <v>80</v>
      </c>
      <c r="K24" s="42" t="s">
        <v>104</v>
      </c>
      <c r="L24" s="103"/>
      <c r="N24" s="34"/>
    </row>
    <row r="25" spans="1:14" ht="13.5" customHeight="1" x14ac:dyDescent="0.25">
      <c r="A25" s="42" t="s">
        <v>51</v>
      </c>
      <c r="B25" s="4" t="s">
        <v>42</v>
      </c>
      <c r="C25" s="42"/>
      <c r="D25" s="103"/>
      <c r="E25" s="102" t="s">
        <v>51</v>
      </c>
      <c r="F25" s="4" t="s">
        <v>18</v>
      </c>
      <c r="G25" s="42"/>
      <c r="H25" s="103"/>
      <c r="I25" s="42" t="s">
        <v>51</v>
      </c>
      <c r="J25" s="4" t="s">
        <v>66</v>
      </c>
      <c r="K25" s="42"/>
      <c r="L25" s="103"/>
      <c r="N25" s="34"/>
    </row>
    <row r="26" spans="1:14" ht="13.5" customHeight="1" x14ac:dyDescent="0.25">
      <c r="A26" s="42" t="s">
        <v>52</v>
      </c>
      <c r="B26" s="4" t="s">
        <v>20</v>
      </c>
      <c r="C26" s="42"/>
      <c r="D26" s="103"/>
      <c r="E26" s="102" t="s">
        <v>52</v>
      </c>
      <c r="F26" s="4" t="s">
        <v>24</v>
      </c>
      <c r="G26" s="42"/>
      <c r="H26" s="103"/>
      <c r="I26" s="42" t="s">
        <v>52</v>
      </c>
      <c r="J26" s="4" t="s">
        <v>29</v>
      </c>
      <c r="K26" s="42"/>
      <c r="L26" s="103"/>
      <c r="N26" s="34"/>
    </row>
    <row r="27" spans="1:14" ht="13.5" customHeight="1" x14ac:dyDescent="0.25">
      <c r="A27" s="42" t="s">
        <v>54</v>
      </c>
      <c r="B27" s="4" t="s">
        <v>19</v>
      </c>
      <c r="C27" s="42"/>
      <c r="D27" s="103"/>
      <c r="E27" s="102" t="s">
        <v>54</v>
      </c>
      <c r="F27" s="4" t="s">
        <v>14</v>
      </c>
      <c r="G27" s="42"/>
      <c r="H27" s="103"/>
      <c r="I27" s="42" t="s">
        <v>54</v>
      </c>
      <c r="J27" s="4" t="s">
        <v>28</v>
      </c>
      <c r="K27" s="42"/>
      <c r="L27" s="103"/>
      <c r="N27" s="34"/>
    </row>
    <row r="28" spans="1:14" ht="13.5" customHeight="1" x14ac:dyDescent="0.25">
      <c r="A28" s="42" t="s">
        <v>56</v>
      </c>
      <c r="B28" s="4" t="s">
        <v>113</v>
      </c>
      <c r="C28" s="42"/>
      <c r="D28" s="103"/>
      <c r="E28" s="102" t="s">
        <v>56</v>
      </c>
      <c r="F28" s="42" t="s">
        <v>23</v>
      </c>
      <c r="G28" s="42" t="s">
        <v>59</v>
      </c>
      <c r="H28" s="103"/>
      <c r="I28" s="42" t="s">
        <v>56</v>
      </c>
      <c r="J28" s="42"/>
      <c r="K28" s="42"/>
      <c r="L28" s="103"/>
      <c r="N28" s="34"/>
    </row>
    <row r="29" spans="1:14" ht="13.5" customHeight="1" x14ac:dyDescent="0.25">
      <c r="A29" s="42" t="s">
        <v>58</v>
      </c>
      <c r="B29" s="42" t="s">
        <v>26</v>
      </c>
      <c r="C29" s="42" t="s">
        <v>59</v>
      </c>
      <c r="D29" s="103"/>
      <c r="E29" s="102" t="s">
        <v>58</v>
      </c>
      <c r="F29" s="42" t="s">
        <v>160</v>
      </c>
      <c r="G29" s="42" t="s">
        <v>59</v>
      </c>
      <c r="H29" s="103"/>
      <c r="I29" s="42" t="s">
        <v>58</v>
      </c>
      <c r="J29" s="42"/>
      <c r="K29" s="42"/>
      <c r="L29" s="103"/>
      <c r="N29" s="34"/>
    </row>
    <row r="30" spans="1:14" ht="13.5" customHeight="1" x14ac:dyDescent="0.25">
      <c r="A30" s="42" t="s">
        <v>61</v>
      </c>
      <c r="B30" s="4" t="s">
        <v>25</v>
      </c>
      <c r="C30" s="42" t="s">
        <v>59</v>
      </c>
      <c r="D30" s="103"/>
      <c r="E30" s="102" t="s">
        <v>61</v>
      </c>
      <c r="F30" s="42" t="s">
        <v>167</v>
      </c>
      <c r="G30" s="42" t="s">
        <v>59</v>
      </c>
      <c r="H30" s="103"/>
      <c r="I30" s="42" t="s">
        <v>61</v>
      </c>
      <c r="J30" s="42"/>
      <c r="K30" s="42"/>
      <c r="L30" s="103"/>
      <c r="N30" s="34"/>
    </row>
    <row r="31" spans="1:14" ht="13.5" customHeight="1" x14ac:dyDescent="0.25">
      <c r="A31" s="42"/>
      <c r="B31" s="42"/>
      <c r="C31" s="42"/>
      <c r="D31" s="103"/>
      <c r="E31" s="167" t="s">
        <v>63</v>
      </c>
      <c r="F31" s="168" t="s">
        <v>70</v>
      </c>
      <c r="G31" s="169" t="s">
        <v>189</v>
      </c>
      <c r="H31" s="103"/>
      <c r="I31" s="42"/>
      <c r="J31" s="42"/>
      <c r="K31" s="42"/>
      <c r="L31" s="103"/>
      <c r="N31" s="34"/>
    </row>
    <row r="32" spans="1:14" ht="13.5" customHeight="1" x14ac:dyDescent="0.25">
      <c r="A32" s="42"/>
      <c r="B32" s="42"/>
      <c r="C32" s="42"/>
      <c r="D32" s="103"/>
      <c r="E32" s="167" t="s">
        <v>127</v>
      </c>
      <c r="F32" s="168" t="s">
        <v>30</v>
      </c>
      <c r="G32" s="169" t="s">
        <v>189</v>
      </c>
      <c r="H32" s="103"/>
      <c r="I32" s="42"/>
      <c r="J32" s="42"/>
      <c r="K32" s="42"/>
      <c r="L32" s="103"/>
      <c r="N32" s="34"/>
    </row>
    <row r="33" spans="1:14" ht="13.5" customHeight="1" x14ac:dyDescent="0.25">
      <c r="A33" s="42"/>
      <c r="B33" s="42"/>
      <c r="C33" s="42"/>
      <c r="D33" s="103"/>
      <c r="E33" s="102"/>
      <c r="F33" s="42"/>
      <c r="G33" s="42"/>
      <c r="H33" s="103"/>
      <c r="I33" s="42"/>
      <c r="J33" s="42"/>
      <c r="K33" s="42"/>
      <c r="L33" s="103"/>
      <c r="N33" s="34"/>
    </row>
    <row r="34" spans="1:14" ht="13.5" customHeight="1" x14ac:dyDescent="0.25">
      <c r="A34" s="42"/>
      <c r="B34" s="42"/>
      <c r="C34" s="42"/>
      <c r="D34" s="103"/>
      <c r="E34" s="102"/>
      <c r="F34" s="42"/>
      <c r="G34" s="42"/>
      <c r="H34" s="103"/>
      <c r="I34" s="42"/>
      <c r="J34" s="42"/>
      <c r="K34" s="42"/>
      <c r="L34" s="103"/>
      <c r="N34" s="34"/>
    </row>
    <row r="35" spans="1:14" ht="13.5" customHeight="1" x14ac:dyDescent="0.25">
      <c r="A35" s="42"/>
      <c r="B35" s="42"/>
      <c r="C35" s="42"/>
      <c r="D35" s="103"/>
      <c r="E35" s="102"/>
      <c r="F35" s="4" t="s">
        <v>16</v>
      </c>
      <c r="G35" s="42" t="s">
        <v>110</v>
      </c>
      <c r="H35" s="103"/>
      <c r="I35" s="42"/>
      <c r="J35" s="4" t="s">
        <v>102</v>
      </c>
      <c r="K35" s="42" t="s">
        <v>110</v>
      </c>
      <c r="L35" s="103"/>
      <c r="N35" s="34"/>
    </row>
    <row r="36" spans="1:14" ht="13.5" customHeight="1" thickBot="1" x14ac:dyDescent="0.3">
      <c r="A36" s="113"/>
      <c r="B36" s="114"/>
      <c r="C36" s="114"/>
      <c r="D36" s="115"/>
      <c r="E36" s="114"/>
      <c r="F36" s="114"/>
      <c r="G36" s="114"/>
      <c r="H36" s="115"/>
      <c r="I36" s="116"/>
      <c r="J36" s="114" t="s">
        <v>0</v>
      </c>
      <c r="K36" s="114"/>
      <c r="L36" s="115"/>
      <c r="N36" s="34"/>
    </row>
    <row r="37" spans="1:14" ht="13.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N37" s="34"/>
    </row>
    <row r="38" spans="1:14" ht="13.5" customHeight="1" x14ac:dyDescent="0.25">
      <c r="A38" s="10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N38" s="34"/>
    </row>
    <row r="39" spans="1:14" s="29" customFormat="1" ht="20.25" x14ac:dyDescent="0.3">
      <c r="A39" s="192" t="s">
        <v>162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00"/>
      <c r="L39" s="103"/>
      <c r="M39" s="4"/>
      <c r="N39" s="34"/>
    </row>
    <row r="40" spans="1:14" ht="13.5" customHeight="1" x14ac:dyDescent="0.25">
      <c r="A40" s="102"/>
      <c r="B40" s="42"/>
      <c r="C40" s="42"/>
      <c r="D40" s="42"/>
      <c r="E40" s="42"/>
      <c r="F40" s="42"/>
      <c r="G40" s="42"/>
      <c r="H40" s="42"/>
      <c r="I40" s="42"/>
      <c r="J40" s="42"/>
      <c r="K40" s="38" t="s">
        <v>216</v>
      </c>
      <c r="L40" s="103"/>
      <c r="N40" s="34"/>
    </row>
    <row r="41" spans="1:14" ht="13.5" customHeight="1" x14ac:dyDescent="0.25">
      <c r="A41" s="10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103"/>
      <c r="N41" s="34"/>
    </row>
    <row r="42" spans="1:14" ht="13.5" customHeight="1" x14ac:dyDescent="0.25">
      <c r="A42" s="102"/>
      <c r="B42" s="42"/>
      <c r="C42" s="42"/>
      <c r="D42" s="103"/>
      <c r="E42" s="42"/>
      <c r="F42" s="42"/>
      <c r="G42" s="42"/>
      <c r="H42" s="103"/>
      <c r="I42" s="42"/>
      <c r="J42" s="42"/>
      <c r="K42" s="42"/>
      <c r="L42" s="103"/>
      <c r="N42" s="34"/>
    </row>
    <row r="43" spans="1:14" s="34" customFormat="1" ht="18" customHeight="1" x14ac:dyDescent="0.25">
      <c r="A43" s="104" t="s">
        <v>43</v>
      </c>
      <c r="B43" s="105"/>
      <c r="C43" s="105"/>
      <c r="D43" s="106"/>
      <c r="E43" s="105" t="s">
        <v>44</v>
      </c>
      <c r="F43" s="105"/>
      <c r="G43" s="107"/>
      <c r="H43" s="106"/>
      <c r="I43" s="105"/>
      <c r="J43" s="105" t="s">
        <v>45</v>
      </c>
      <c r="K43" s="107"/>
      <c r="L43" s="103"/>
      <c r="M43" s="4"/>
    </row>
    <row r="44" spans="1:14" ht="13.5" customHeight="1" x14ac:dyDescent="0.25">
      <c r="A44" s="102"/>
      <c r="B44" s="42"/>
      <c r="C44" s="42"/>
      <c r="D44" s="103"/>
      <c r="E44" s="42"/>
      <c r="F44" s="42"/>
      <c r="G44" s="42"/>
      <c r="H44" s="103"/>
      <c r="I44" s="42"/>
      <c r="J44" s="42"/>
      <c r="K44" s="42"/>
      <c r="L44" s="103"/>
      <c r="N44" s="34"/>
    </row>
    <row r="45" spans="1:14" s="35" customFormat="1" ht="13.5" customHeight="1" x14ac:dyDescent="0.25">
      <c r="A45" s="102" t="s">
        <v>46</v>
      </c>
      <c r="B45" s="4" t="s">
        <v>68</v>
      </c>
      <c r="C45" s="30" t="s">
        <v>108</v>
      </c>
      <c r="D45" s="103"/>
      <c r="E45" s="42" t="s">
        <v>46</v>
      </c>
      <c r="F45" s="4" t="s">
        <v>71</v>
      </c>
      <c r="G45" s="42"/>
      <c r="H45" s="103"/>
      <c r="I45" s="42" t="s">
        <v>46</v>
      </c>
      <c r="J45" s="4" t="s">
        <v>70</v>
      </c>
      <c r="K45" s="42"/>
      <c r="L45" s="103"/>
      <c r="M45" s="4"/>
      <c r="N45" s="34"/>
    </row>
    <row r="46" spans="1:14" ht="13.5" customHeight="1" x14ac:dyDescent="0.25">
      <c r="A46" s="102" t="s">
        <v>49</v>
      </c>
      <c r="B46" s="4" t="s">
        <v>69</v>
      </c>
      <c r="C46" s="30" t="s">
        <v>163</v>
      </c>
      <c r="D46" s="103"/>
      <c r="E46" s="42" t="s">
        <v>49</v>
      </c>
      <c r="F46" s="36" t="s">
        <v>83</v>
      </c>
      <c r="G46" s="42"/>
      <c r="H46" s="103"/>
      <c r="I46" s="42" t="s">
        <v>49</v>
      </c>
      <c r="J46" s="4" t="s">
        <v>30</v>
      </c>
      <c r="K46" s="42"/>
      <c r="L46" s="103"/>
      <c r="N46" s="34"/>
    </row>
    <row r="47" spans="1:14" ht="13.5" customHeight="1" x14ac:dyDescent="0.25">
      <c r="A47" s="102" t="s">
        <v>51</v>
      </c>
      <c r="B47" s="4" t="s">
        <v>103</v>
      </c>
      <c r="C47" s="30" t="s">
        <v>106</v>
      </c>
      <c r="D47" s="103"/>
      <c r="E47" s="42" t="s">
        <v>51</v>
      </c>
      <c r="F47" s="4" t="s">
        <v>129</v>
      </c>
      <c r="G47" s="42"/>
      <c r="H47" s="103"/>
      <c r="I47" s="42" t="s">
        <v>51</v>
      </c>
      <c r="K47" s="42"/>
      <c r="L47" s="103"/>
      <c r="N47" s="34"/>
    </row>
    <row r="48" spans="1:14" ht="13.5" customHeight="1" x14ac:dyDescent="0.25">
      <c r="A48" s="102" t="s">
        <v>52</v>
      </c>
      <c r="B48" s="4" t="s">
        <v>72</v>
      </c>
      <c r="D48" s="103"/>
      <c r="E48" s="42" t="s">
        <v>52</v>
      </c>
      <c r="F48" s="4" t="s">
        <v>85</v>
      </c>
      <c r="G48" s="42"/>
      <c r="H48" s="103"/>
      <c r="I48" s="42" t="s">
        <v>52</v>
      </c>
      <c r="K48" s="42"/>
      <c r="L48" s="103"/>
      <c r="N48" s="34"/>
    </row>
    <row r="49" spans="1:14" ht="13.5" customHeight="1" x14ac:dyDescent="0.25">
      <c r="A49" s="102" t="s">
        <v>54</v>
      </c>
      <c r="B49" s="4" t="s">
        <v>47</v>
      </c>
      <c r="C49" s="1"/>
      <c r="D49" s="110"/>
      <c r="E49" s="42" t="s">
        <v>54</v>
      </c>
      <c r="F49" s="108" t="s">
        <v>19</v>
      </c>
      <c r="H49" s="110"/>
      <c r="I49" s="42" t="s">
        <v>54</v>
      </c>
      <c r="J49" s="42" t="s">
        <v>0</v>
      </c>
      <c r="K49" s="42"/>
      <c r="L49" s="110"/>
      <c r="N49" s="34"/>
    </row>
    <row r="50" spans="1:14" s="35" customFormat="1" ht="13.5" customHeight="1" x14ac:dyDescent="0.25">
      <c r="A50" s="102" t="s">
        <v>56</v>
      </c>
      <c r="B50" s="36" t="s">
        <v>62</v>
      </c>
      <c r="C50" s="4"/>
      <c r="D50" s="110"/>
      <c r="E50" s="42" t="s">
        <v>56</v>
      </c>
      <c r="F50" s="36" t="s">
        <v>26</v>
      </c>
      <c r="G50" s="42" t="s">
        <v>59</v>
      </c>
      <c r="H50" s="110"/>
      <c r="I50" s="42" t="s">
        <v>56</v>
      </c>
      <c r="J50" s="42" t="s">
        <v>0</v>
      </c>
      <c r="K50" s="42"/>
      <c r="L50" s="110"/>
      <c r="M50" s="4"/>
      <c r="N50" s="34"/>
    </row>
    <row r="51" spans="1:14" ht="13.5" customHeight="1" x14ac:dyDescent="0.25">
      <c r="A51" s="102" t="s">
        <v>58</v>
      </c>
      <c r="B51" s="4" t="s">
        <v>99</v>
      </c>
      <c r="D51" s="103"/>
      <c r="E51" s="42" t="s">
        <v>58</v>
      </c>
      <c r="F51" s="36" t="s">
        <v>131</v>
      </c>
      <c r="G51" s="42" t="s">
        <v>59</v>
      </c>
      <c r="H51" s="103"/>
      <c r="I51" s="42" t="s">
        <v>58</v>
      </c>
      <c r="J51" s="42" t="s">
        <v>0</v>
      </c>
      <c r="K51" s="42"/>
      <c r="L51" s="103"/>
      <c r="N51" s="34"/>
    </row>
    <row r="52" spans="1:14" ht="13.5" customHeight="1" x14ac:dyDescent="0.25">
      <c r="A52" s="102" t="s">
        <v>61</v>
      </c>
      <c r="B52" s="4" t="s">
        <v>155</v>
      </c>
      <c r="C52" s="4" t="s">
        <v>73</v>
      </c>
      <c r="D52" s="103"/>
      <c r="E52" s="42"/>
      <c r="F52" s="42"/>
      <c r="G52" s="42"/>
      <c r="H52" s="103"/>
      <c r="I52" s="42"/>
      <c r="J52" s="42" t="s">
        <v>0</v>
      </c>
      <c r="K52" s="42"/>
      <c r="L52" s="103"/>
      <c r="N52" s="34"/>
    </row>
    <row r="53" spans="1:14" ht="13.5" customHeight="1" x14ac:dyDescent="0.25">
      <c r="A53" s="102" t="s">
        <v>63</v>
      </c>
      <c r="B53" s="4" t="s">
        <v>74</v>
      </c>
      <c r="D53" s="110"/>
      <c r="E53" s="42"/>
      <c r="F53" s="42"/>
      <c r="G53" s="42"/>
      <c r="H53" s="110"/>
      <c r="I53" s="42"/>
      <c r="J53" s="42" t="s">
        <v>0</v>
      </c>
      <c r="K53" s="42"/>
      <c r="L53" s="110"/>
      <c r="N53" s="34"/>
    </row>
    <row r="54" spans="1:14" ht="13.5" customHeight="1" x14ac:dyDescent="0.25">
      <c r="A54" s="102"/>
      <c r="D54" s="110"/>
      <c r="E54" s="42"/>
      <c r="F54" s="42"/>
      <c r="G54" s="42"/>
      <c r="H54" s="110"/>
      <c r="I54" s="42"/>
      <c r="J54" s="42" t="s">
        <v>0</v>
      </c>
      <c r="K54" s="42"/>
      <c r="L54" s="110"/>
      <c r="N54" s="34"/>
    </row>
    <row r="55" spans="1:14" ht="13.5" customHeight="1" x14ac:dyDescent="0.25">
      <c r="A55" s="102"/>
      <c r="B55" s="111"/>
      <c r="C55" s="42"/>
      <c r="D55" s="110"/>
      <c r="E55" s="42"/>
      <c r="F55" s="37" t="s">
        <v>48</v>
      </c>
      <c r="G55" s="42" t="s">
        <v>110</v>
      </c>
      <c r="H55" s="110"/>
      <c r="I55" s="42"/>
      <c r="J55" s="4" t="s">
        <v>112</v>
      </c>
      <c r="K55" s="42" t="s">
        <v>110</v>
      </c>
      <c r="L55" s="110"/>
      <c r="N55" s="34"/>
    </row>
    <row r="56" spans="1:14" ht="13.5" customHeight="1" x14ac:dyDescent="0.2">
      <c r="A56" s="112"/>
      <c r="B56" s="42"/>
      <c r="C56" s="42"/>
      <c r="D56" s="103"/>
      <c r="E56" s="118"/>
      <c r="F56" s="42"/>
      <c r="G56" s="42"/>
      <c r="H56" s="103"/>
      <c r="I56" s="118"/>
      <c r="J56" s="42" t="s">
        <v>0</v>
      </c>
      <c r="K56" s="42"/>
      <c r="L56" s="103"/>
    </row>
    <row r="57" spans="1:14" ht="13.5" customHeight="1" x14ac:dyDescent="0.2">
      <c r="A57" s="112"/>
      <c r="B57" s="42"/>
      <c r="C57" s="42"/>
      <c r="D57" s="103"/>
      <c r="E57" s="118"/>
      <c r="F57" s="42"/>
      <c r="G57" s="42"/>
      <c r="H57" s="103"/>
      <c r="I57" s="118"/>
      <c r="J57" s="42" t="s">
        <v>0</v>
      </c>
      <c r="K57" s="42"/>
      <c r="L57" s="103"/>
    </row>
    <row r="58" spans="1:14" ht="13.5" customHeight="1" x14ac:dyDescent="0.2">
      <c r="A58" s="42"/>
      <c r="B58" s="42"/>
      <c r="C58" s="42"/>
      <c r="D58" s="103"/>
      <c r="E58" s="118"/>
      <c r="F58" s="42"/>
      <c r="G58" s="42"/>
      <c r="H58" s="103"/>
      <c r="I58" s="118"/>
      <c r="J58" s="42" t="s">
        <v>0</v>
      </c>
      <c r="K58" s="42"/>
      <c r="L58" s="103"/>
    </row>
    <row r="59" spans="1:14" ht="13.5" customHeight="1" x14ac:dyDescent="0.2">
      <c r="A59" s="42"/>
      <c r="B59" s="42"/>
      <c r="C59" s="42"/>
      <c r="D59" s="103"/>
      <c r="E59" s="118"/>
      <c r="F59" s="42"/>
      <c r="G59" s="42"/>
      <c r="H59" s="103"/>
      <c r="I59" s="118"/>
      <c r="J59" s="42"/>
      <c r="K59" s="42"/>
      <c r="L59" s="103"/>
    </row>
    <row r="60" spans="1:14" ht="13.5" customHeight="1" x14ac:dyDescent="0.2"/>
    <row r="61" spans="1:14" ht="13.5" customHeight="1" x14ac:dyDescent="0.2"/>
    <row r="62" spans="1:14" ht="13.5" customHeight="1" x14ac:dyDescent="0.2"/>
    <row r="63" spans="1:14" ht="13.5" customHeight="1" x14ac:dyDescent="0.2"/>
    <row r="64" spans="1:14" ht="13.5" customHeight="1" x14ac:dyDescent="0.2"/>
    <row r="65" ht="13.5" customHeight="1" x14ac:dyDescent="0.2"/>
    <row r="66" ht="13.5" customHeight="1" x14ac:dyDescent="0.2"/>
    <row r="67" ht="13.5" customHeight="1" x14ac:dyDescent="0.2"/>
  </sheetData>
  <mergeCells count="2">
    <mergeCell ref="A1:J1"/>
    <mergeCell ref="A39:J39"/>
  </mergeCells>
  <phoneticPr fontId="15" type="noConversion"/>
  <pageMargins left="0.78740157480314965" right="0.11811023622047245" top="0.47244094488188981" bottom="0.15748031496062992" header="0.51181102362204722" footer="0.15748031496062992"/>
  <pageSetup paperSize="9" scale="8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13BC-AC13-418B-A37B-04B67D95BBC8}">
  <dimension ref="A1:BF87"/>
  <sheetViews>
    <sheetView view="pageBreakPreview" zoomScale="80" zoomScaleNormal="87" zoomScaleSheetLayoutView="80" workbookViewId="0">
      <selection activeCell="AF23" sqref="AF23"/>
    </sheetView>
  </sheetViews>
  <sheetFormatPr baseColWidth="10" defaultRowHeight="12.75" x14ac:dyDescent="0.2"/>
  <cols>
    <col min="1" max="1" width="5.125" style="1" customWidth="1"/>
    <col min="2" max="2" width="17.75" style="1" bestFit="1" customWidth="1"/>
    <col min="3" max="15" width="5.125" style="2" customWidth="1"/>
    <col min="16" max="16" width="5.25" style="2" bestFit="1" customWidth="1"/>
    <col min="17" max="17" width="5.125" style="2" customWidth="1"/>
    <col min="18" max="18" width="3.5" style="1" bestFit="1" customWidth="1"/>
    <col min="19" max="27" width="3.25" style="1" customWidth="1"/>
    <col min="28" max="28" width="4.25" style="1" bestFit="1" customWidth="1"/>
    <col min="29" max="29" width="5.875" style="3" bestFit="1" customWidth="1"/>
    <col min="30" max="42" width="2.875" style="3" customWidth="1"/>
    <col min="43" max="43" width="3.5" style="3" bestFit="1" customWidth="1"/>
    <col min="44" max="44" width="5.875" style="3" bestFit="1" customWidth="1"/>
    <col min="45" max="57" width="3.625" style="2" customWidth="1"/>
    <col min="58" max="58" width="17" style="1" bestFit="1" customWidth="1"/>
    <col min="59" max="59" width="7" style="4" customWidth="1"/>
    <col min="60" max="16384" width="11" style="4"/>
  </cols>
  <sheetData>
    <row r="1" spans="1:58" ht="61.5" thickBot="1" x14ac:dyDescent="0.3">
      <c r="A1" s="196" t="s">
        <v>120</v>
      </c>
      <c r="B1" s="196"/>
      <c r="C1" s="2">
        <v>1</v>
      </c>
      <c r="D1" s="2">
        <v>2</v>
      </c>
      <c r="E1" s="2" t="s">
        <v>116</v>
      </c>
      <c r="F1" s="2">
        <v>3</v>
      </c>
      <c r="G1" s="2">
        <v>4</v>
      </c>
      <c r="H1" s="2">
        <v>5</v>
      </c>
      <c r="I1" s="2" t="s">
        <v>117</v>
      </c>
      <c r="J1" s="2">
        <v>6</v>
      </c>
      <c r="K1" s="2">
        <v>7</v>
      </c>
      <c r="L1" s="68" t="s">
        <v>179</v>
      </c>
      <c r="M1" s="2">
        <v>8</v>
      </c>
      <c r="N1" s="68" t="s">
        <v>183</v>
      </c>
      <c r="O1" s="68" t="s">
        <v>194</v>
      </c>
      <c r="P1" s="68" t="s">
        <v>195</v>
      </c>
      <c r="AD1" s="121" t="s">
        <v>168</v>
      </c>
      <c r="AE1" s="121" t="s">
        <v>169</v>
      </c>
      <c r="AF1" s="149" t="s">
        <v>170</v>
      </c>
      <c r="AG1" s="121" t="s">
        <v>171</v>
      </c>
      <c r="AH1" s="122" t="s">
        <v>172</v>
      </c>
      <c r="AI1" s="121" t="s">
        <v>173</v>
      </c>
      <c r="AJ1" s="122" t="s">
        <v>173</v>
      </c>
      <c r="AK1" s="149" t="s">
        <v>174</v>
      </c>
      <c r="AL1" s="122" t="s">
        <v>175</v>
      </c>
      <c r="AM1" s="122" t="s">
        <v>175</v>
      </c>
      <c r="AN1" s="122" t="s">
        <v>176</v>
      </c>
      <c r="AO1" s="149" t="s">
        <v>177</v>
      </c>
      <c r="AP1" s="122" t="s">
        <v>178</v>
      </c>
      <c r="AS1" s="121" t="s">
        <v>168</v>
      </c>
      <c r="AT1" s="121" t="s">
        <v>169</v>
      </c>
      <c r="AU1" s="149" t="s">
        <v>170</v>
      </c>
      <c r="AV1" s="121" t="s">
        <v>171</v>
      </c>
      <c r="AW1" s="122" t="s">
        <v>172</v>
      </c>
      <c r="AX1" s="121" t="s">
        <v>173</v>
      </c>
      <c r="AY1" s="122" t="s">
        <v>173</v>
      </c>
      <c r="AZ1" s="149" t="s">
        <v>174</v>
      </c>
      <c r="BA1" s="122" t="s">
        <v>175</v>
      </c>
      <c r="BB1" s="122" t="s">
        <v>175</v>
      </c>
      <c r="BC1" s="122" t="s">
        <v>176</v>
      </c>
      <c r="BD1" s="149" t="s">
        <v>177</v>
      </c>
      <c r="BE1" s="122" t="s">
        <v>178</v>
      </c>
    </row>
    <row r="2" spans="1:58" ht="13.5" thickBot="1" x14ac:dyDescent="0.25">
      <c r="A2" s="1" t="s">
        <v>137</v>
      </c>
      <c r="B2" s="5" t="s">
        <v>1</v>
      </c>
      <c r="C2" s="6" t="s">
        <v>168</v>
      </c>
      <c r="D2" s="6" t="s">
        <v>169</v>
      </c>
      <c r="E2" s="7" t="s">
        <v>170</v>
      </c>
      <c r="F2" s="7" t="s">
        <v>171</v>
      </c>
      <c r="G2" s="6" t="s">
        <v>172</v>
      </c>
      <c r="H2" s="6" t="s">
        <v>173</v>
      </c>
      <c r="I2" s="7" t="s">
        <v>174</v>
      </c>
      <c r="J2" s="6" t="s">
        <v>175</v>
      </c>
      <c r="K2" s="7" t="s">
        <v>176</v>
      </c>
      <c r="L2" s="6" t="s">
        <v>177</v>
      </c>
      <c r="M2" s="7" t="s">
        <v>178</v>
      </c>
      <c r="N2" s="7" t="s">
        <v>182</v>
      </c>
      <c r="O2" s="6" t="s">
        <v>180</v>
      </c>
      <c r="P2" s="6" t="s">
        <v>181</v>
      </c>
      <c r="S2" s="8" t="s">
        <v>2</v>
      </c>
      <c r="T2" s="9" t="s">
        <v>3</v>
      </c>
      <c r="U2" s="9" t="s">
        <v>4</v>
      </c>
      <c r="V2" s="9" t="s">
        <v>5</v>
      </c>
      <c r="W2" s="9" t="s">
        <v>6</v>
      </c>
      <c r="X2" s="9" t="s">
        <v>7</v>
      </c>
      <c r="Y2" s="9" t="s">
        <v>8</v>
      </c>
      <c r="Z2" s="9" t="s">
        <v>9</v>
      </c>
      <c r="AD2" s="10">
        <v>1</v>
      </c>
      <c r="AE2" s="10">
        <v>2</v>
      </c>
      <c r="AF2" s="171" t="s">
        <v>116</v>
      </c>
      <c r="AG2" s="10">
        <v>3</v>
      </c>
      <c r="AH2" s="10">
        <v>4</v>
      </c>
      <c r="AI2" s="10" t="s">
        <v>119</v>
      </c>
      <c r="AJ2" s="10" t="s">
        <v>118</v>
      </c>
      <c r="AK2" s="171" t="s">
        <v>117</v>
      </c>
      <c r="AL2" s="10" t="s">
        <v>115</v>
      </c>
      <c r="AM2" s="10" t="s">
        <v>114</v>
      </c>
      <c r="AN2" s="10">
        <v>7</v>
      </c>
      <c r="AO2" s="171" t="s">
        <v>132</v>
      </c>
      <c r="AP2" s="10">
        <v>8</v>
      </c>
      <c r="AQ2" s="11"/>
      <c r="AS2" s="10">
        <v>1</v>
      </c>
      <c r="AT2" s="10">
        <v>2</v>
      </c>
      <c r="AU2" s="171" t="s">
        <v>116</v>
      </c>
      <c r="AV2" s="10">
        <v>3</v>
      </c>
      <c r="AW2" s="10">
        <v>4</v>
      </c>
      <c r="AX2" s="10" t="s">
        <v>119</v>
      </c>
      <c r="AY2" s="10" t="s">
        <v>118</v>
      </c>
      <c r="AZ2" s="171" t="s">
        <v>117</v>
      </c>
      <c r="BA2" s="10" t="s">
        <v>115</v>
      </c>
      <c r="BB2" s="10" t="s">
        <v>114</v>
      </c>
      <c r="BC2" s="10">
        <v>7</v>
      </c>
      <c r="BD2" s="171" t="s">
        <v>132</v>
      </c>
      <c r="BE2" s="10">
        <v>8</v>
      </c>
      <c r="BF2" s="5" t="s">
        <v>1</v>
      </c>
    </row>
    <row r="3" spans="1:58" x14ac:dyDescent="0.2">
      <c r="A3" s="12" t="s">
        <v>2</v>
      </c>
      <c r="B3" s="166" t="s">
        <v>113</v>
      </c>
      <c r="C3" s="147" t="s">
        <v>187</v>
      </c>
      <c r="D3" s="73" t="s">
        <v>190</v>
      </c>
      <c r="E3" s="147" t="s">
        <v>187</v>
      </c>
      <c r="F3" s="172" t="s">
        <v>196</v>
      </c>
      <c r="G3" s="69"/>
      <c r="H3" s="69"/>
      <c r="I3" s="69"/>
      <c r="J3" s="147" t="s">
        <v>188</v>
      </c>
      <c r="K3" s="147" t="s">
        <v>187</v>
      </c>
      <c r="L3" s="69"/>
      <c r="M3" s="69"/>
      <c r="N3" s="69"/>
      <c r="O3" s="69"/>
      <c r="P3" s="69"/>
      <c r="R3" s="12" t="s">
        <v>2</v>
      </c>
      <c r="S3" s="19"/>
      <c r="T3" s="14">
        <v>2</v>
      </c>
      <c r="U3" s="14" t="s">
        <v>119</v>
      </c>
      <c r="V3" s="14" t="s">
        <v>116</v>
      </c>
      <c r="W3" s="14" t="s">
        <v>116</v>
      </c>
      <c r="X3" s="14" t="s">
        <v>116</v>
      </c>
      <c r="Y3" s="14">
        <v>2</v>
      </c>
      <c r="Z3" s="14">
        <v>2</v>
      </c>
      <c r="AD3" s="18"/>
      <c r="AE3" s="158">
        <v>3</v>
      </c>
      <c r="AF3" s="17">
        <v>3</v>
      </c>
      <c r="AG3" s="18"/>
      <c r="AH3" s="18"/>
      <c r="AI3" s="17">
        <v>2</v>
      </c>
      <c r="AJ3" s="18"/>
      <c r="AK3" s="150"/>
      <c r="AL3" s="17">
        <v>3</v>
      </c>
      <c r="AM3" s="18"/>
      <c r="AN3" s="17">
        <v>3</v>
      </c>
      <c r="AO3" s="150"/>
      <c r="AP3" s="18"/>
      <c r="AQ3" s="16">
        <f t="shared" ref="AQ3:AQ10" si="0">SUM(AD3:AP3)</f>
        <v>14</v>
      </c>
      <c r="AS3" s="18"/>
      <c r="AT3" s="158" t="s">
        <v>93</v>
      </c>
      <c r="AU3" s="17" t="s">
        <v>81</v>
      </c>
      <c r="AV3" s="18"/>
      <c r="AW3" s="18"/>
      <c r="AX3" s="17" t="s">
        <v>81</v>
      </c>
      <c r="AY3" s="18"/>
      <c r="AZ3" s="150"/>
      <c r="BA3" s="17" t="s">
        <v>81</v>
      </c>
      <c r="BB3" s="18"/>
      <c r="BC3" s="17" t="s">
        <v>91</v>
      </c>
      <c r="BD3" s="150"/>
      <c r="BE3" s="18"/>
      <c r="BF3" s="22" t="str">
        <f t="shared" ref="BF3:BF10" si="1">B3</f>
        <v>TV 1880 Käfertal 3</v>
      </c>
    </row>
    <row r="4" spans="1:58" x14ac:dyDescent="0.2">
      <c r="A4" s="12" t="s">
        <v>3</v>
      </c>
      <c r="B4" s="22" t="s">
        <v>19</v>
      </c>
      <c r="C4" s="69"/>
      <c r="D4" s="69"/>
      <c r="E4" s="73"/>
      <c r="F4" s="147"/>
      <c r="G4" s="172" t="s">
        <v>196</v>
      </c>
      <c r="H4" s="73" t="s">
        <v>190</v>
      </c>
      <c r="I4" s="69"/>
      <c r="J4" s="70" t="s">
        <v>186</v>
      </c>
      <c r="K4" s="69"/>
      <c r="L4" s="69"/>
      <c r="M4" s="147"/>
      <c r="N4" s="69"/>
      <c r="O4" s="69"/>
      <c r="P4" s="69"/>
      <c r="R4" s="12" t="s">
        <v>3</v>
      </c>
      <c r="S4" s="14" t="s">
        <v>115</v>
      </c>
      <c r="T4" s="19"/>
      <c r="U4" s="14" t="s">
        <v>119</v>
      </c>
      <c r="V4" s="14" t="s">
        <v>116</v>
      </c>
      <c r="W4" s="14" t="s">
        <v>116</v>
      </c>
      <c r="X4" s="14" t="s">
        <v>116</v>
      </c>
      <c r="Y4" s="14">
        <v>2</v>
      </c>
      <c r="Z4" s="14">
        <v>2</v>
      </c>
      <c r="AD4" s="18"/>
      <c r="AE4" s="17">
        <v>3</v>
      </c>
      <c r="AF4" s="158">
        <v>3</v>
      </c>
      <c r="AG4" s="18"/>
      <c r="AH4" s="18"/>
      <c r="AI4" s="158">
        <v>2</v>
      </c>
      <c r="AJ4" s="18"/>
      <c r="AK4" s="150"/>
      <c r="AL4" s="158">
        <v>3</v>
      </c>
      <c r="AM4" s="18"/>
      <c r="AN4" s="17">
        <v>3</v>
      </c>
      <c r="AO4" s="150"/>
      <c r="AP4" s="18"/>
      <c r="AQ4" s="16">
        <f t="shared" si="0"/>
        <v>14</v>
      </c>
      <c r="AS4" s="18"/>
      <c r="AT4" s="17" t="s">
        <v>93</v>
      </c>
      <c r="AU4" s="158" t="s">
        <v>81</v>
      </c>
      <c r="AV4" s="18"/>
      <c r="AW4" s="18"/>
      <c r="AX4" s="158" t="s">
        <v>81</v>
      </c>
      <c r="AY4" s="18"/>
      <c r="AZ4" s="150"/>
      <c r="BA4" s="158" t="s">
        <v>81</v>
      </c>
      <c r="BB4" s="18"/>
      <c r="BC4" s="17" t="s">
        <v>91</v>
      </c>
      <c r="BD4" s="150"/>
      <c r="BE4" s="18"/>
      <c r="BF4" s="22" t="str">
        <f t="shared" si="1"/>
        <v>TV Schluttenbach</v>
      </c>
    </row>
    <row r="5" spans="1:58" x14ac:dyDescent="0.2">
      <c r="A5" s="12" t="s">
        <v>4</v>
      </c>
      <c r="B5" s="22" t="s">
        <v>25</v>
      </c>
      <c r="C5" s="69"/>
      <c r="D5" s="147"/>
      <c r="E5" s="69"/>
      <c r="F5" s="69"/>
      <c r="G5" s="73" t="s">
        <v>190</v>
      </c>
      <c r="H5" s="69"/>
      <c r="I5" s="69"/>
      <c r="J5" s="69"/>
      <c r="K5" s="73"/>
      <c r="L5" s="69"/>
      <c r="M5" s="69"/>
      <c r="N5" s="69"/>
      <c r="O5" s="69"/>
      <c r="P5" s="69"/>
      <c r="R5" s="12" t="s">
        <v>4</v>
      </c>
      <c r="S5" s="14" t="s">
        <v>115</v>
      </c>
      <c r="T5" s="14" t="s">
        <v>115</v>
      </c>
      <c r="U5" s="19"/>
      <c r="V5" s="14">
        <v>4</v>
      </c>
      <c r="W5" s="14">
        <v>4</v>
      </c>
      <c r="X5" s="14">
        <v>4</v>
      </c>
      <c r="Y5" s="14">
        <v>3</v>
      </c>
      <c r="Z5" s="14">
        <v>3</v>
      </c>
      <c r="AD5" s="18"/>
      <c r="AE5" s="18"/>
      <c r="AF5" s="18"/>
      <c r="AG5" s="17">
        <v>2</v>
      </c>
      <c r="AH5" s="158">
        <v>3</v>
      </c>
      <c r="AI5" s="17">
        <v>3</v>
      </c>
      <c r="AJ5" s="18"/>
      <c r="AK5" s="150"/>
      <c r="AL5" s="17">
        <v>3</v>
      </c>
      <c r="AM5" s="18"/>
      <c r="AN5" s="158">
        <v>3</v>
      </c>
      <c r="AO5" s="150"/>
      <c r="AP5" s="18"/>
      <c r="AQ5" s="16">
        <f t="shared" si="0"/>
        <v>14</v>
      </c>
      <c r="AS5" s="18"/>
      <c r="AT5" s="18"/>
      <c r="AU5" s="18"/>
      <c r="AV5" s="17" t="s">
        <v>97</v>
      </c>
      <c r="AW5" s="158" t="s">
        <v>91</v>
      </c>
      <c r="AX5" s="17" t="s">
        <v>81</v>
      </c>
      <c r="AY5" s="18"/>
      <c r="AZ5" s="150"/>
      <c r="BA5" s="17" t="s">
        <v>81</v>
      </c>
      <c r="BB5" s="18"/>
      <c r="BC5" s="158" t="s">
        <v>91</v>
      </c>
      <c r="BD5" s="150"/>
      <c r="BE5" s="18"/>
      <c r="BF5" s="22" t="str">
        <f t="shared" si="1"/>
        <v>TV Oberndorf</v>
      </c>
    </row>
    <row r="6" spans="1:58" x14ac:dyDescent="0.2">
      <c r="A6" s="12" t="s">
        <v>5</v>
      </c>
      <c r="B6" s="186" t="s">
        <v>26</v>
      </c>
      <c r="C6" s="13" t="s">
        <v>92</v>
      </c>
      <c r="D6" s="147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R6" s="12" t="s">
        <v>5</v>
      </c>
      <c r="S6" s="14" t="s">
        <v>115</v>
      </c>
      <c r="T6" s="14" t="s">
        <v>115</v>
      </c>
      <c r="U6" s="14" t="s">
        <v>115</v>
      </c>
      <c r="V6" s="19"/>
      <c r="W6" s="14" t="s">
        <v>116</v>
      </c>
      <c r="X6" s="14">
        <v>4</v>
      </c>
      <c r="Y6" s="14">
        <v>3</v>
      </c>
      <c r="Z6" s="14">
        <v>3</v>
      </c>
      <c r="AD6" s="13" t="s">
        <v>92</v>
      </c>
      <c r="AE6" s="18"/>
      <c r="AF6" s="17">
        <v>3</v>
      </c>
      <c r="AG6" s="17">
        <v>2</v>
      </c>
      <c r="AH6" s="17">
        <v>3</v>
      </c>
      <c r="AI6" s="18"/>
      <c r="AJ6" s="17">
        <v>3</v>
      </c>
      <c r="AK6" s="150"/>
      <c r="AL6" s="17">
        <v>3</v>
      </c>
      <c r="AM6" s="18"/>
      <c r="AN6" s="18"/>
      <c r="AO6" s="150"/>
      <c r="AP6" s="18"/>
      <c r="AQ6" s="16">
        <f t="shared" si="0"/>
        <v>14</v>
      </c>
      <c r="AS6" s="13" t="s">
        <v>92</v>
      </c>
      <c r="AT6" s="18"/>
      <c r="AU6" s="17" t="s">
        <v>81</v>
      </c>
      <c r="AV6" s="17" t="s">
        <v>97</v>
      </c>
      <c r="AW6" s="17" t="s">
        <v>91</v>
      </c>
      <c r="AX6" s="18"/>
      <c r="AY6" s="17" t="s">
        <v>135</v>
      </c>
      <c r="AZ6" s="150"/>
      <c r="BA6" s="17" t="s">
        <v>81</v>
      </c>
      <c r="BB6" s="18"/>
      <c r="BC6" s="18"/>
      <c r="BD6" s="150"/>
      <c r="BE6" s="18"/>
      <c r="BF6" s="22" t="str">
        <f t="shared" si="1"/>
        <v>TV Öschelbronn</v>
      </c>
    </row>
    <row r="7" spans="1:58" x14ac:dyDescent="0.2">
      <c r="A7" s="12" t="s">
        <v>6</v>
      </c>
      <c r="B7" s="22" t="s">
        <v>20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R7" s="12" t="s">
        <v>6</v>
      </c>
      <c r="S7" s="12" t="s">
        <v>119</v>
      </c>
      <c r="T7" s="12" t="s">
        <v>119</v>
      </c>
      <c r="U7" s="12" t="s">
        <v>119</v>
      </c>
      <c r="V7" s="12">
        <v>4</v>
      </c>
      <c r="W7" s="19"/>
      <c r="X7" s="14">
        <v>4</v>
      </c>
      <c r="Y7" s="14">
        <v>3</v>
      </c>
      <c r="Z7" s="14">
        <v>3</v>
      </c>
      <c r="AD7" s="18"/>
      <c r="AE7" s="18"/>
      <c r="AF7" s="17">
        <v>3</v>
      </c>
      <c r="AG7" s="17">
        <v>2</v>
      </c>
      <c r="AH7" s="17">
        <v>3</v>
      </c>
      <c r="AI7" s="17">
        <v>3</v>
      </c>
      <c r="AJ7" s="18"/>
      <c r="AK7" s="150"/>
      <c r="AL7" s="18"/>
      <c r="AM7" s="17">
        <v>3</v>
      </c>
      <c r="AN7" s="18"/>
      <c r="AO7" s="150"/>
      <c r="AP7" s="18"/>
      <c r="AQ7" s="16">
        <f t="shared" si="0"/>
        <v>14</v>
      </c>
      <c r="AS7" s="18"/>
      <c r="AT7" s="18"/>
      <c r="AU7" s="17" t="s">
        <v>81</v>
      </c>
      <c r="AV7" s="17" t="s">
        <v>97</v>
      </c>
      <c r="AW7" s="17" t="s">
        <v>91</v>
      </c>
      <c r="AX7" s="17" t="s">
        <v>81</v>
      </c>
      <c r="AY7" s="18"/>
      <c r="AZ7" s="150"/>
      <c r="BA7" s="18"/>
      <c r="BB7" s="17" t="s">
        <v>97</v>
      </c>
      <c r="BC7" s="18"/>
      <c r="BD7" s="150"/>
      <c r="BE7" s="18"/>
      <c r="BF7" s="22" t="str">
        <f t="shared" si="1"/>
        <v>TV Weil</v>
      </c>
    </row>
    <row r="8" spans="1:58" x14ac:dyDescent="0.2">
      <c r="A8" s="12" t="s">
        <v>7</v>
      </c>
      <c r="B8" s="22" t="s">
        <v>41</v>
      </c>
      <c r="C8" s="69"/>
      <c r="D8" s="13" t="s">
        <v>92</v>
      </c>
      <c r="E8" s="69"/>
      <c r="F8" s="13" t="s">
        <v>92</v>
      </c>
      <c r="G8" s="69"/>
      <c r="H8" s="70" t="s">
        <v>17</v>
      </c>
      <c r="I8" s="69"/>
      <c r="J8" s="69"/>
      <c r="K8" s="69"/>
      <c r="L8" s="69"/>
      <c r="M8" s="172" t="s">
        <v>209</v>
      </c>
      <c r="N8" s="69"/>
      <c r="O8" s="69"/>
      <c r="P8" s="69"/>
      <c r="R8" s="12" t="s">
        <v>7</v>
      </c>
      <c r="S8" s="12">
        <v>7</v>
      </c>
      <c r="T8" s="12">
        <v>7</v>
      </c>
      <c r="U8" s="12">
        <v>7</v>
      </c>
      <c r="V8" s="12" t="s">
        <v>118</v>
      </c>
      <c r="W8" s="12" t="s">
        <v>114</v>
      </c>
      <c r="X8" s="19"/>
      <c r="Y8" s="14" t="s">
        <v>118</v>
      </c>
      <c r="Z8" s="14" t="s">
        <v>118</v>
      </c>
      <c r="AD8" s="18"/>
      <c r="AE8" s="13" t="s">
        <v>92</v>
      </c>
      <c r="AF8" s="17">
        <v>2</v>
      </c>
      <c r="AG8" s="13" t="s">
        <v>92</v>
      </c>
      <c r="AH8" s="17">
        <v>3</v>
      </c>
      <c r="AI8" s="18"/>
      <c r="AJ8" s="158">
        <v>3</v>
      </c>
      <c r="AK8" s="150"/>
      <c r="AL8" s="18"/>
      <c r="AM8" s="17">
        <v>3</v>
      </c>
      <c r="AN8" s="17">
        <v>3</v>
      </c>
      <c r="AO8" s="150"/>
      <c r="AP8" s="18"/>
      <c r="AQ8" s="16">
        <f t="shared" si="0"/>
        <v>14</v>
      </c>
      <c r="AS8" s="18"/>
      <c r="AT8" s="13" t="s">
        <v>92</v>
      </c>
      <c r="AU8" s="17" t="s">
        <v>81</v>
      </c>
      <c r="AV8" s="13" t="s">
        <v>92</v>
      </c>
      <c r="AW8" s="17" t="s">
        <v>91</v>
      </c>
      <c r="AX8" s="18"/>
      <c r="AY8" s="158" t="s">
        <v>135</v>
      </c>
      <c r="AZ8" s="150"/>
      <c r="BA8" s="18"/>
      <c r="BB8" s="17" t="s">
        <v>97</v>
      </c>
      <c r="BC8" s="17" t="s">
        <v>91</v>
      </c>
      <c r="BD8" s="150"/>
      <c r="BE8" s="18"/>
      <c r="BF8" s="22" t="str">
        <f t="shared" si="1"/>
        <v>FG Griesheim</v>
      </c>
    </row>
    <row r="9" spans="1:58" x14ac:dyDescent="0.2">
      <c r="A9" s="12" t="s">
        <v>8</v>
      </c>
      <c r="B9" s="22" t="s">
        <v>100</v>
      </c>
      <c r="C9" s="69"/>
      <c r="D9" s="69"/>
      <c r="E9" s="69"/>
      <c r="F9" s="70"/>
      <c r="G9" s="69"/>
      <c r="H9" s="69"/>
      <c r="I9" s="69"/>
      <c r="J9" s="147"/>
      <c r="K9" s="69"/>
      <c r="L9" s="69"/>
      <c r="M9" s="69"/>
      <c r="N9" s="69"/>
      <c r="O9" s="69"/>
      <c r="P9" s="69"/>
      <c r="R9" s="12" t="s">
        <v>8</v>
      </c>
      <c r="S9" s="12">
        <v>7</v>
      </c>
      <c r="T9" s="12">
        <v>7</v>
      </c>
      <c r="U9" s="12">
        <v>7</v>
      </c>
      <c r="V9" s="12" t="s">
        <v>118</v>
      </c>
      <c r="W9" s="12" t="s">
        <v>114</v>
      </c>
      <c r="X9" s="12" t="s">
        <v>114</v>
      </c>
      <c r="Y9" s="19"/>
      <c r="Z9" s="125">
        <v>2</v>
      </c>
      <c r="AD9" s="18"/>
      <c r="AE9" s="17">
        <v>3</v>
      </c>
      <c r="AF9" s="18"/>
      <c r="AG9" s="158">
        <v>3</v>
      </c>
      <c r="AH9" s="18"/>
      <c r="AI9" s="18"/>
      <c r="AJ9" s="17">
        <v>3</v>
      </c>
      <c r="AK9" s="150"/>
      <c r="AL9" s="18"/>
      <c r="AM9" s="158">
        <v>2</v>
      </c>
      <c r="AN9" s="17">
        <v>3</v>
      </c>
      <c r="AO9" s="150"/>
      <c r="AP9" s="18"/>
      <c r="AQ9" s="16">
        <f t="shared" si="0"/>
        <v>14</v>
      </c>
      <c r="AS9" s="18"/>
      <c r="AT9" s="17" t="s">
        <v>93</v>
      </c>
      <c r="AU9" s="18"/>
      <c r="AV9" s="158" t="s">
        <v>97</v>
      </c>
      <c r="AW9" s="18"/>
      <c r="AX9" s="18"/>
      <c r="AY9" s="17" t="s">
        <v>135</v>
      </c>
      <c r="AZ9" s="150"/>
      <c r="BA9" s="18"/>
      <c r="BB9" s="158" t="s">
        <v>97</v>
      </c>
      <c r="BC9" s="17" t="s">
        <v>91</v>
      </c>
      <c r="BD9" s="150"/>
      <c r="BE9" s="18"/>
      <c r="BF9" s="22" t="str">
        <f t="shared" si="1"/>
        <v>FBC Offenburg 1</v>
      </c>
    </row>
    <row r="10" spans="1:58" x14ac:dyDescent="0.2">
      <c r="A10" s="12" t="s">
        <v>9</v>
      </c>
      <c r="B10" s="22" t="s">
        <v>42</v>
      </c>
      <c r="C10" s="69"/>
      <c r="D10" s="69"/>
      <c r="E10" s="69"/>
      <c r="F10" s="147"/>
      <c r="G10" s="69"/>
      <c r="H10" s="69"/>
      <c r="I10" s="69"/>
      <c r="J10" s="70"/>
      <c r="K10" s="69"/>
      <c r="L10" s="69"/>
      <c r="M10" s="69"/>
      <c r="N10" s="69"/>
      <c r="O10" s="69"/>
      <c r="P10" s="69"/>
      <c r="R10" s="12" t="s">
        <v>9</v>
      </c>
      <c r="S10" s="12">
        <v>7</v>
      </c>
      <c r="T10" s="12">
        <v>7</v>
      </c>
      <c r="U10" s="12">
        <v>7</v>
      </c>
      <c r="V10" s="12" t="s">
        <v>118</v>
      </c>
      <c r="W10" s="12" t="s">
        <v>114</v>
      </c>
      <c r="X10" s="12" t="s">
        <v>114</v>
      </c>
      <c r="Y10" s="144" t="s">
        <v>118</v>
      </c>
      <c r="Z10" s="19"/>
      <c r="AD10" s="18"/>
      <c r="AE10" s="17">
        <v>3</v>
      </c>
      <c r="AF10" s="18"/>
      <c r="AG10" s="158">
        <v>3</v>
      </c>
      <c r="AH10" s="18"/>
      <c r="AI10" s="18"/>
      <c r="AJ10" s="17">
        <v>3</v>
      </c>
      <c r="AK10" s="150"/>
      <c r="AL10" s="18"/>
      <c r="AM10" s="158">
        <v>2</v>
      </c>
      <c r="AN10" s="17">
        <v>3</v>
      </c>
      <c r="AO10" s="150"/>
      <c r="AP10" s="18"/>
      <c r="AQ10" s="16">
        <f t="shared" si="0"/>
        <v>14</v>
      </c>
      <c r="AS10" s="18"/>
      <c r="AT10" s="17" t="s">
        <v>93</v>
      </c>
      <c r="AU10" s="18"/>
      <c r="AV10" s="158" t="s">
        <v>97</v>
      </c>
      <c r="AW10" s="18"/>
      <c r="AX10" s="18"/>
      <c r="AY10" s="17" t="s">
        <v>135</v>
      </c>
      <c r="AZ10" s="150"/>
      <c r="BA10" s="18"/>
      <c r="BB10" s="158" t="s">
        <v>97</v>
      </c>
      <c r="BC10" s="17" t="s">
        <v>91</v>
      </c>
      <c r="BD10" s="150"/>
      <c r="BE10" s="18"/>
      <c r="BF10" s="22" t="str">
        <f t="shared" si="1"/>
        <v>FBC Offenburg 2</v>
      </c>
    </row>
    <row r="11" spans="1:58" x14ac:dyDescent="0.2">
      <c r="A11" s="2"/>
      <c r="B11" s="2"/>
      <c r="AD11" s="10">
        <f>SUM(AD3:AD10)/2</f>
        <v>0</v>
      </c>
      <c r="AE11" s="10">
        <f t="shared" ref="AE11:AG11" si="2">SUM(AE3:AE10)/2</f>
        <v>6</v>
      </c>
      <c r="AF11" s="10">
        <f t="shared" si="2"/>
        <v>7</v>
      </c>
      <c r="AG11" s="10">
        <f t="shared" si="2"/>
        <v>6</v>
      </c>
      <c r="AH11" s="10">
        <f t="shared" ref="AH11:AJ11" si="3">SUM(AH3:AH10)/2</f>
        <v>6</v>
      </c>
      <c r="AI11" s="10">
        <f t="shared" si="3"/>
        <v>5</v>
      </c>
      <c r="AJ11" s="10">
        <f t="shared" si="3"/>
        <v>6</v>
      </c>
      <c r="AK11" s="150"/>
      <c r="AL11" s="10">
        <f>SUM(AL3:AL10)/2</f>
        <v>6</v>
      </c>
      <c r="AM11" s="10">
        <f>SUM(AM3:AM10)/2</f>
        <v>5</v>
      </c>
      <c r="AN11" s="10">
        <f t="shared" ref="AN11:AP11" si="4">SUM(AN3:AN10)/2</f>
        <v>9</v>
      </c>
      <c r="AO11" s="150"/>
      <c r="AP11" s="10">
        <f t="shared" si="4"/>
        <v>0</v>
      </c>
      <c r="AQ11" s="16">
        <f>SUM(AC11:AP11)</f>
        <v>56</v>
      </c>
      <c r="AS11" s="10">
        <f t="shared" ref="AS11:AY11" si="5">AD11</f>
        <v>0</v>
      </c>
      <c r="AT11" s="10">
        <f t="shared" si="5"/>
        <v>6</v>
      </c>
      <c r="AU11" s="10">
        <f t="shared" si="5"/>
        <v>7</v>
      </c>
      <c r="AV11" s="10">
        <f t="shared" si="5"/>
        <v>6</v>
      </c>
      <c r="AW11" s="10">
        <f t="shared" si="5"/>
        <v>6</v>
      </c>
      <c r="AX11" s="10">
        <f t="shared" si="5"/>
        <v>5</v>
      </c>
      <c r="AY11" s="10">
        <f t="shared" si="5"/>
        <v>6</v>
      </c>
      <c r="AZ11" s="150"/>
      <c r="BA11" s="10">
        <f>AL11</f>
        <v>6</v>
      </c>
      <c r="BB11" s="10">
        <f>AM11</f>
        <v>5</v>
      </c>
      <c r="BC11" s="10">
        <f>AN11</f>
        <v>9</v>
      </c>
      <c r="BD11" s="150"/>
      <c r="BE11" s="10">
        <f>AP11</f>
        <v>0</v>
      </c>
      <c r="BF11" s="2"/>
    </row>
    <row r="12" spans="1:58" x14ac:dyDescent="0.2">
      <c r="A12" s="2"/>
      <c r="B12" s="2"/>
      <c r="AD12" s="21"/>
      <c r="AE12" s="21">
        <v>4</v>
      </c>
      <c r="AF12" s="21">
        <v>5</v>
      </c>
      <c r="AG12" s="21">
        <v>5</v>
      </c>
      <c r="AH12" s="21">
        <v>4</v>
      </c>
      <c r="AI12" s="21">
        <v>4</v>
      </c>
      <c r="AJ12" s="21">
        <v>4</v>
      </c>
      <c r="AK12" s="21"/>
      <c r="AL12" s="21">
        <v>4</v>
      </c>
      <c r="AM12" s="21">
        <v>4</v>
      </c>
      <c r="AN12" s="21">
        <v>5</v>
      </c>
      <c r="AO12" s="21"/>
      <c r="AP12" s="21"/>
      <c r="AQ12" s="65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"/>
    </row>
    <row r="13" spans="1:58" x14ac:dyDescent="0.2">
      <c r="A13" s="2"/>
      <c r="B13" s="2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"/>
    </row>
    <row r="14" spans="1:58" ht="13.5" thickBot="1" x14ac:dyDescent="0.25">
      <c r="A14" s="2"/>
      <c r="B14" s="2"/>
      <c r="AC14" s="20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20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"/>
    </row>
    <row r="15" spans="1:58" ht="61.5" thickBot="1" x14ac:dyDescent="0.3">
      <c r="A15" s="196" t="s">
        <v>121</v>
      </c>
      <c r="B15" s="196"/>
      <c r="C15" s="2">
        <v>1</v>
      </c>
      <c r="D15" s="2">
        <v>2</v>
      </c>
      <c r="E15" s="2" t="s">
        <v>116</v>
      </c>
      <c r="F15" s="2">
        <v>3</v>
      </c>
      <c r="G15" s="2">
        <v>4</v>
      </c>
      <c r="H15" s="2">
        <v>5</v>
      </c>
      <c r="I15" s="2" t="s">
        <v>117</v>
      </c>
      <c r="J15" s="2">
        <v>6</v>
      </c>
      <c r="K15" s="2">
        <v>7</v>
      </c>
      <c r="L15" s="68" t="s">
        <v>179</v>
      </c>
      <c r="M15" s="2">
        <v>8</v>
      </c>
      <c r="N15" s="68" t="s">
        <v>183</v>
      </c>
      <c r="O15" s="68" t="s">
        <v>194</v>
      </c>
      <c r="P15" s="68" t="s">
        <v>195</v>
      </c>
      <c r="AD15" s="121" t="s">
        <v>168</v>
      </c>
      <c r="AE15" s="121" t="s">
        <v>169</v>
      </c>
      <c r="AF15" s="149" t="s">
        <v>170</v>
      </c>
      <c r="AG15" s="121" t="s">
        <v>171</v>
      </c>
      <c r="AH15" s="121" t="s">
        <v>171</v>
      </c>
      <c r="AI15" s="122" t="s">
        <v>172</v>
      </c>
      <c r="AJ15" s="121" t="s">
        <v>173</v>
      </c>
      <c r="AK15" s="121" t="s">
        <v>173</v>
      </c>
      <c r="AL15" s="149" t="s">
        <v>174</v>
      </c>
      <c r="AM15" s="122" t="s">
        <v>175</v>
      </c>
      <c r="AN15" s="122" t="s">
        <v>176</v>
      </c>
      <c r="AO15" s="149" t="s">
        <v>177</v>
      </c>
      <c r="AP15" s="122" t="s">
        <v>178</v>
      </c>
      <c r="AS15" s="121" t="s">
        <v>168</v>
      </c>
      <c r="AT15" s="121" t="s">
        <v>169</v>
      </c>
      <c r="AU15" s="149" t="s">
        <v>170</v>
      </c>
      <c r="AV15" s="121" t="s">
        <v>171</v>
      </c>
      <c r="AW15" s="121" t="s">
        <v>171</v>
      </c>
      <c r="AX15" s="122" t="s">
        <v>172</v>
      </c>
      <c r="AY15" s="121" t="s">
        <v>173</v>
      </c>
      <c r="AZ15" s="121" t="s">
        <v>173</v>
      </c>
      <c r="BA15" s="149" t="s">
        <v>174</v>
      </c>
      <c r="BB15" s="122" t="s">
        <v>175</v>
      </c>
      <c r="BC15" s="122" t="s">
        <v>176</v>
      </c>
      <c r="BD15" s="149" t="s">
        <v>177</v>
      </c>
      <c r="BE15" s="122" t="s">
        <v>178</v>
      </c>
      <c r="BF15" s="3"/>
    </row>
    <row r="16" spans="1:58" ht="13.5" thickBot="1" x14ac:dyDescent="0.25">
      <c r="A16" s="1" t="s">
        <v>0</v>
      </c>
      <c r="B16" s="5" t="s">
        <v>1</v>
      </c>
      <c r="C16" s="6" t="s">
        <v>168</v>
      </c>
      <c r="D16" s="6" t="s">
        <v>169</v>
      </c>
      <c r="E16" s="7" t="s">
        <v>170</v>
      </c>
      <c r="F16" s="7" t="s">
        <v>171</v>
      </c>
      <c r="G16" s="6" t="s">
        <v>172</v>
      </c>
      <c r="H16" s="6" t="s">
        <v>173</v>
      </c>
      <c r="I16" s="7" t="s">
        <v>174</v>
      </c>
      <c r="J16" s="6" t="s">
        <v>175</v>
      </c>
      <c r="K16" s="7" t="s">
        <v>176</v>
      </c>
      <c r="L16" s="6" t="s">
        <v>177</v>
      </c>
      <c r="M16" s="7" t="s">
        <v>178</v>
      </c>
      <c r="N16" s="7" t="s">
        <v>182</v>
      </c>
      <c r="O16" s="6" t="s">
        <v>180</v>
      </c>
      <c r="P16" s="6" t="s">
        <v>181</v>
      </c>
      <c r="S16" s="8" t="s">
        <v>2</v>
      </c>
      <c r="T16" s="9" t="s">
        <v>3</v>
      </c>
      <c r="U16" s="9" t="s">
        <v>4</v>
      </c>
      <c r="V16" s="9" t="s">
        <v>5</v>
      </c>
      <c r="W16" s="9" t="s">
        <v>6</v>
      </c>
      <c r="X16" s="9" t="s">
        <v>7</v>
      </c>
      <c r="Y16" s="9" t="s">
        <v>8</v>
      </c>
      <c r="Z16" s="9" t="s">
        <v>9</v>
      </c>
      <c r="AA16" s="9" t="s">
        <v>10</v>
      </c>
      <c r="AB16" s="9" t="s">
        <v>128</v>
      </c>
      <c r="AD16" s="10">
        <v>1</v>
      </c>
      <c r="AE16" s="10">
        <v>2</v>
      </c>
      <c r="AF16" s="10" t="s">
        <v>116</v>
      </c>
      <c r="AG16" s="10" t="s">
        <v>11</v>
      </c>
      <c r="AH16" s="10" t="s">
        <v>12</v>
      </c>
      <c r="AI16" s="10">
        <v>4</v>
      </c>
      <c r="AJ16" s="10" t="s">
        <v>119</v>
      </c>
      <c r="AK16" s="10" t="s">
        <v>118</v>
      </c>
      <c r="AL16" s="171" t="s">
        <v>117</v>
      </c>
      <c r="AM16" s="10">
        <v>6</v>
      </c>
      <c r="AN16" s="10">
        <v>7</v>
      </c>
      <c r="AO16" s="171" t="s">
        <v>132</v>
      </c>
      <c r="AP16" s="10">
        <v>8</v>
      </c>
      <c r="AQ16" s="11"/>
      <c r="AS16" s="10">
        <v>1</v>
      </c>
      <c r="AT16" s="10">
        <v>2</v>
      </c>
      <c r="AU16" s="10" t="s">
        <v>116</v>
      </c>
      <c r="AV16" s="10" t="s">
        <v>11</v>
      </c>
      <c r="AW16" s="10" t="s">
        <v>12</v>
      </c>
      <c r="AX16" s="10">
        <v>4</v>
      </c>
      <c r="AY16" s="10" t="s">
        <v>119</v>
      </c>
      <c r="AZ16" s="10" t="s">
        <v>118</v>
      </c>
      <c r="BA16" s="171" t="s">
        <v>117</v>
      </c>
      <c r="BB16" s="10">
        <v>6</v>
      </c>
      <c r="BC16" s="10">
        <v>7</v>
      </c>
      <c r="BD16" s="171" t="s">
        <v>132</v>
      </c>
      <c r="BE16" s="10">
        <v>8</v>
      </c>
      <c r="BF16" s="5" t="s">
        <v>1</v>
      </c>
    </row>
    <row r="17" spans="1:58" x14ac:dyDescent="0.2">
      <c r="A17" s="145" t="s">
        <v>2</v>
      </c>
      <c r="B17" s="161" t="s">
        <v>109</v>
      </c>
      <c r="C17" s="146"/>
      <c r="D17" s="70" t="s">
        <v>186</v>
      </c>
      <c r="E17" s="147"/>
      <c r="F17" s="147" t="s">
        <v>186</v>
      </c>
      <c r="G17" s="69"/>
      <c r="H17" s="70" t="s">
        <v>186</v>
      </c>
      <c r="I17" s="69"/>
      <c r="J17" s="147" t="s">
        <v>186</v>
      </c>
      <c r="K17" s="69"/>
      <c r="L17" s="147" t="s">
        <v>186</v>
      </c>
      <c r="M17" s="69"/>
      <c r="N17" s="69"/>
      <c r="O17" s="69"/>
      <c r="P17" s="69"/>
      <c r="R17" s="12" t="s">
        <v>2</v>
      </c>
      <c r="S17" s="19"/>
      <c r="T17" s="125">
        <v>2</v>
      </c>
      <c r="U17" s="14">
        <v>2</v>
      </c>
      <c r="V17" s="14">
        <v>2</v>
      </c>
      <c r="W17" s="14" t="s">
        <v>12</v>
      </c>
      <c r="X17" s="14" t="s">
        <v>12</v>
      </c>
      <c r="Y17" s="14" t="s">
        <v>116</v>
      </c>
      <c r="Z17" s="14" t="s">
        <v>116</v>
      </c>
      <c r="AA17" s="14" t="s">
        <v>118</v>
      </c>
      <c r="AB17" s="14" t="s">
        <v>118</v>
      </c>
      <c r="AD17" s="15"/>
      <c r="AE17" s="158">
        <v>3</v>
      </c>
      <c r="AF17" s="158">
        <v>2</v>
      </c>
      <c r="AG17" s="15"/>
      <c r="AH17" s="17">
        <v>2</v>
      </c>
      <c r="AI17" s="15"/>
      <c r="AJ17" s="15"/>
      <c r="AK17" s="158">
        <v>2</v>
      </c>
      <c r="AL17" s="150"/>
      <c r="AM17" s="15"/>
      <c r="AN17" s="15"/>
      <c r="AO17" s="150"/>
      <c r="AP17" s="15"/>
      <c r="AQ17" s="16">
        <f t="shared" ref="AQ17:AQ26" si="6">SUM(AD17:AP17)</f>
        <v>9</v>
      </c>
      <c r="AS17" s="15"/>
      <c r="AT17" s="158" t="s">
        <v>95</v>
      </c>
      <c r="AU17" s="158" t="s">
        <v>95</v>
      </c>
      <c r="AV17" s="15"/>
      <c r="AW17" s="17" t="s">
        <v>93</v>
      </c>
      <c r="AX17" s="15"/>
      <c r="AY17" s="15"/>
      <c r="AZ17" s="158" t="s">
        <v>95</v>
      </c>
      <c r="BA17" s="150"/>
      <c r="BB17" s="15"/>
      <c r="BC17" s="15"/>
      <c r="BD17" s="150"/>
      <c r="BE17" s="15"/>
      <c r="BF17" s="22" t="str">
        <f t="shared" ref="BF17:BF26" si="7">B17</f>
        <v>TV Wünschmichelb.2</v>
      </c>
    </row>
    <row r="18" spans="1:58" x14ac:dyDescent="0.2">
      <c r="A18" s="145" t="s">
        <v>3</v>
      </c>
      <c r="B18" s="163" t="s">
        <v>185</v>
      </c>
      <c r="C18" s="146"/>
      <c r="D18" s="147" t="s">
        <v>196</v>
      </c>
      <c r="E18" s="197" t="s">
        <v>217</v>
      </c>
      <c r="F18" s="147" t="s">
        <v>186</v>
      </c>
      <c r="G18" s="69"/>
      <c r="H18" s="147" t="s">
        <v>186</v>
      </c>
      <c r="I18" s="69"/>
      <c r="J18" s="147" t="s">
        <v>186</v>
      </c>
      <c r="K18" s="69"/>
      <c r="L18" s="147" t="s">
        <v>186</v>
      </c>
      <c r="M18" s="69"/>
      <c r="N18" s="69"/>
      <c r="O18" s="69"/>
      <c r="P18" s="69"/>
      <c r="R18" s="12" t="s">
        <v>3</v>
      </c>
      <c r="S18" s="144"/>
      <c r="T18" s="19"/>
      <c r="U18" s="14">
        <v>2</v>
      </c>
      <c r="V18" s="14">
        <v>2</v>
      </c>
      <c r="W18" s="14" t="s">
        <v>12</v>
      </c>
      <c r="X18" s="14" t="s">
        <v>12</v>
      </c>
      <c r="Y18" s="14" t="s">
        <v>116</v>
      </c>
      <c r="Z18" s="14" t="s">
        <v>116</v>
      </c>
      <c r="AA18" s="14" t="s">
        <v>118</v>
      </c>
      <c r="AB18" s="14" t="s">
        <v>118</v>
      </c>
      <c r="AD18" s="15"/>
      <c r="AE18" s="158">
        <v>3</v>
      </c>
      <c r="AF18" s="158">
        <v>2</v>
      </c>
      <c r="AG18" s="15"/>
      <c r="AH18" s="17">
        <v>2</v>
      </c>
      <c r="AI18" s="15"/>
      <c r="AJ18" s="15"/>
      <c r="AK18" s="158">
        <v>2</v>
      </c>
      <c r="AL18" s="150"/>
      <c r="AM18" s="15"/>
      <c r="AN18" s="15"/>
      <c r="AO18" s="150"/>
      <c r="AP18" s="15"/>
      <c r="AQ18" s="16">
        <f t="shared" si="6"/>
        <v>9</v>
      </c>
      <c r="AS18" s="15"/>
      <c r="AT18" s="158" t="s">
        <v>95</v>
      </c>
      <c r="AU18" s="158" t="s">
        <v>95</v>
      </c>
      <c r="AV18" s="15"/>
      <c r="AW18" s="17" t="s">
        <v>93</v>
      </c>
      <c r="AX18" s="15"/>
      <c r="AY18" s="15"/>
      <c r="AZ18" s="158" t="s">
        <v>95</v>
      </c>
      <c r="BA18" s="150"/>
      <c r="BB18" s="15"/>
      <c r="BC18" s="15"/>
      <c r="BD18" s="150"/>
      <c r="BE18" s="15"/>
      <c r="BF18" s="22" t="str">
        <f t="shared" si="7"/>
        <v>TV Wünschmichelb. Fr</v>
      </c>
    </row>
    <row r="19" spans="1:58" x14ac:dyDescent="0.2">
      <c r="A19" s="145" t="s">
        <v>4</v>
      </c>
      <c r="B19" s="165" t="s">
        <v>160</v>
      </c>
      <c r="C19" s="147" t="s">
        <v>187</v>
      </c>
      <c r="D19" s="172" t="s">
        <v>17</v>
      </c>
      <c r="E19" s="147" t="s">
        <v>187</v>
      </c>
      <c r="F19" s="70" t="s">
        <v>193</v>
      </c>
      <c r="G19" s="69"/>
      <c r="H19" s="69"/>
      <c r="I19" s="69"/>
      <c r="J19" s="147" t="s">
        <v>188</v>
      </c>
      <c r="K19" s="147" t="s">
        <v>187</v>
      </c>
      <c r="L19" s="69"/>
      <c r="M19" s="69"/>
      <c r="N19" s="69"/>
      <c r="O19" s="69"/>
      <c r="P19" s="69"/>
      <c r="R19" s="12" t="s">
        <v>4</v>
      </c>
      <c r="S19" s="12"/>
      <c r="T19" s="12"/>
      <c r="U19" s="19"/>
      <c r="V19" s="14">
        <v>2</v>
      </c>
      <c r="W19" s="14" t="s">
        <v>12</v>
      </c>
      <c r="X19" s="14" t="s">
        <v>12</v>
      </c>
      <c r="Y19" s="14" t="s">
        <v>116</v>
      </c>
      <c r="Z19" s="14" t="s">
        <v>116</v>
      </c>
      <c r="AA19" s="14" t="s">
        <v>118</v>
      </c>
      <c r="AB19" s="14" t="s">
        <v>118</v>
      </c>
      <c r="AD19" s="15"/>
      <c r="AE19" s="17">
        <v>3</v>
      </c>
      <c r="AF19" s="17">
        <v>2</v>
      </c>
      <c r="AG19" s="15"/>
      <c r="AH19" s="158">
        <v>2</v>
      </c>
      <c r="AI19" s="15"/>
      <c r="AJ19" s="15"/>
      <c r="AK19" s="17">
        <v>2</v>
      </c>
      <c r="AL19" s="150"/>
      <c r="AM19" s="15"/>
      <c r="AN19" s="15"/>
      <c r="AO19" s="150"/>
      <c r="AP19" s="15"/>
      <c r="AQ19" s="16">
        <f t="shared" si="6"/>
        <v>9</v>
      </c>
      <c r="AR19" s="3" t="s">
        <v>0</v>
      </c>
      <c r="AS19" s="15"/>
      <c r="AT19" s="17" t="s">
        <v>95</v>
      </c>
      <c r="AU19" s="17" t="s">
        <v>95</v>
      </c>
      <c r="AV19" s="15"/>
      <c r="AW19" s="158" t="s">
        <v>93</v>
      </c>
      <c r="AX19" s="15"/>
      <c r="AY19" s="15"/>
      <c r="AZ19" s="17" t="s">
        <v>95</v>
      </c>
      <c r="BA19" s="150"/>
      <c r="BB19" s="15"/>
      <c r="BC19" s="15"/>
      <c r="BD19" s="150"/>
      <c r="BE19" s="15"/>
      <c r="BF19" s="22" t="str">
        <f t="shared" si="7"/>
        <v>TV 1880 Käfertal 4</v>
      </c>
    </row>
    <row r="20" spans="1:58" x14ac:dyDescent="0.2">
      <c r="A20" s="145" t="s">
        <v>5</v>
      </c>
      <c r="B20" s="165" t="s">
        <v>167</v>
      </c>
      <c r="C20" s="13" t="s">
        <v>92</v>
      </c>
      <c r="D20" s="69"/>
      <c r="E20" s="69"/>
      <c r="F20" s="147" t="s">
        <v>191</v>
      </c>
      <c r="G20" s="69"/>
      <c r="H20" s="147"/>
      <c r="I20" s="69"/>
      <c r="J20" s="147" t="s">
        <v>191</v>
      </c>
      <c r="K20" s="69"/>
      <c r="L20" s="147" t="s">
        <v>192</v>
      </c>
      <c r="M20" s="69"/>
      <c r="N20" s="69"/>
      <c r="O20" s="69"/>
      <c r="P20" s="69"/>
      <c r="R20" s="12" t="s">
        <v>5</v>
      </c>
      <c r="S20" s="12"/>
      <c r="T20" s="12"/>
      <c r="U20" s="12"/>
      <c r="V20" s="19"/>
      <c r="W20" s="14">
        <v>5</v>
      </c>
      <c r="X20" s="14">
        <v>5</v>
      </c>
      <c r="Y20" s="14">
        <v>5</v>
      </c>
      <c r="Z20" s="14" t="s">
        <v>11</v>
      </c>
      <c r="AA20" s="14" t="s">
        <v>11</v>
      </c>
      <c r="AB20" s="14" t="s">
        <v>11</v>
      </c>
      <c r="AD20" s="13" t="s">
        <v>92</v>
      </c>
      <c r="AE20" s="17">
        <v>3</v>
      </c>
      <c r="AF20" s="15"/>
      <c r="AG20" s="17">
        <v>3</v>
      </c>
      <c r="AH20" s="15"/>
      <c r="AI20" s="15"/>
      <c r="AJ20" s="17">
        <v>3</v>
      </c>
      <c r="AK20" s="15"/>
      <c r="AL20" s="150"/>
      <c r="AM20" s="15"/>
      <c r="AN20" s="15"/>
      <c r="AO20" s="150"/>
      <c r="AP20" s="15"/>
      <c r="AQ20" s="16">
        <f t="shared" si="6"/>
        <v>9</v>
      </c>
      <c r="AS20" s="13" t="s">
        <v>92</v>
      </c>
      <c r="AT20" s="15"/>
      <c r="AU20" s="15"/>
      <c r="AV20" s="17" t="s">
        <v>13</v>
      </c>
      <c r="AW20" s="15"/>
      <c r="AX20" s="15"/>
      <c r="AY20" s="17" t="s">
        <v>138</v>
      </c>
      <c r="AZ20" s="15"/>
      <c r="BA20" s="150"/>
      <c r="BB20" s="15"/>
      <c r="BC20" s="15"/>
      <c r="BD20" s="150"/>
      <c r="BE20" s="15"/>
      <c r="BF20" s="22" t="str">
        <f t="shared" si="7"/>
        <v>TV 1865 Waibstadt 3</v>
      </c>
    </row>
    <row r="21" spans="1:58" x14ac:dyDescent="0.2">
      <c r="A21" s="145" t="s">
        <v>6</v>
      </c>
      <c r="B21" s="162" t="s">
        <v>22</v>
      </c>
      <c r="C21" s="146"/>
      <c r="D21" s="69"/>
      <c r="E21" s="69"/>
      <c r="F21" s="69"/>
      <c r="G21" s="69"/>
      <c r="H21" s="69"/>
      <c r="I21" s="69"/>
      <c r="J21" s="69"/>
      <c r="K21" s="73"/>
      <c r="L21" s="69"/>
      <c r="M21" s="147"/>
      <c r="N21" s="69"/>
      <c r="O21" s="69"/>
      <c r="P21" s="69"/>
      <c r="R21" s="12" t="s">
        <v>6</v>
      </c>
      <c r="S21" s="12"/>
      <c r="T21" s="12"/>
      <c r="U21" s="12"/>
      <c r="V21" s="12"/>
      <c r="W21" s="19"/>
      <c r="X21" s="14">
        <v>5</v>
      </c>
      <c r="Y21" s="14">
        <v>5</v>
      </c>
      <c r="Z21" s="14">
        <v>4</v>
      </c>
      <c r="AA21" s="14">
        <v>4</v>
      </c>
      <c r="AB21" s="14">
        <v>4</v>
      </c>
      <c r="AD21" s="15"/>
      <c r="AE21" s="15"/>
      <c r="AF21" s="15"/>
      <c r="AG21" s="15"/>
      <c r="AH21" s="17">
        <v>3</v>
      </c>
      <c r="AI21" s="17">
        <v>3</v>
      </c>
      <c r="AJ21" s="17">
        <v>3</v>
      </c>
      <c r="AK21" s="15"/>
      <c r="AL21" s="150"/>
      <c r="AM21" s="15"/>
      <c r="AN21" s="15"/>
      <c r="AO21" s="150"/>
      <c r="AP21" s="15"/>
      <c r="AQ21" s="16">
        <f t="shared" si="6"/>
        <v>9</v>
      </c>
      <c r="AS21" s="15"/>
      <c r="AT21" s="15"/>
      <c r="AU21" s="15"/>
      <c r="AV21" s="15"/>
      <c r="AW21" s="17" t="s">
        <v>93</v>
      </c>
      <c r="AX21" s="17" t="s">
        <v>81</v>
      </c>
      <c r="AY21" s="17" t="s">
        <v>138</v>
      </c>
      <c r="AZ21" s="15"/>
      <c r="BA21" s="150"/>
      <c r="BB21" s="15"/>
      <c r="BC21" s="15"/>
      <c r="BD21" s="150"/>
      <c r="BE21" s="15"/>
      <c r="BF21" s="22" t="str">
        <f t="shared" si="7"/>
        <v>TV Oberhausen</v>
      </c>
    </row>
    <row r="22" spans="1:58" x14ac:dyDescent="0.2">
      <c r="A22" s="145" t="s">
        <v>7</v>
      </c>
      <c r="B22" s="165" t="s">
        <v>23</v>
      </c>
      <c r="C22" s="147"/>
      <c r="D22" s="69"/>
      <c r="E22" s="69"/>
      <c r="F22" s="69"/>
      <c r="G22" s="69"/>
      <c r="H22" s="73"/>
      <c r="I22" s="69"/>
      <c r="J22" s="69"/>
      <c r="K22" s="69"/>
      <c r="L22" s="69"/>
      <c r="M22" s="69"/>
      <c r="N22" s="147"/>
      <c r="O22" s="147"/>
      <c r="P22" s="69"/>
      <c r="R22" s="12" t="s">
        <v>7</v>
      </c>
      <c r="S22" s="12"/>
      <c r="T22" s="12"/>
      <c r="U22" s="12"/>
      <c r="V22" s="12"/>
      <c r="W22" s="12"/>
      <c r="X22" s="19"/>
      <c r="Y22" s="14">
        <v>5</v>
      </c>
      <c r="Z22" s="14">
        <v>4</v>
      </c>
      <c r="AA22" s="14">
        <v>4</v>
      </c>
      <c r="AB22" s="14">
        <v>4</v>
      </c>
      <c r="AD22" s="15"/>
      <c r="AE22" s="15"/>
      <c r="AF22" s="15"/>
      <c r="AG22" s="15" t="s">
        <v>0</v>
      </c>
      <c r="AH22" s="17">
        <v>3</v>
      </c>
      <c r="AI22" s="17">
        <v>3</v>
      </c>
      <c r="AJ22" s="158">
        <v>3</v>
      </c>
      <c r="AK22" s="15"/>
      <c r="AL22" s="150"/>
      <c r="AM22" s="15"/>
      <c r="AN22" s="15"/>
      <c r="AO22" s="150"/>
      <c r="AP22" s="15"/>
      <c r="AQ22" s="16">
        <f t="shared" si="6"/>
        <v>9</v>
      </c>
      <c r="AS22" s="15"/>
      <c r="AT22" s="15"/>
      <c r="AU22" s="15"/>
      <c r="AV22" s="15" t="s">
        <v>0</v>
      </c>
      <c r="AW22" s="17" t="s">
        <v>93</v>
      </c>
      <c r="AX22" s="17" t="s">
        <v>81</v>
      </c>
      <c r="AY22" s="158" t="s">
        <v>138</v>
      </c>
      <c r="AZ22" s="15"/>
      <c r="BA22" s="150"/>
      <c r="BB22" s="15"/>
      <c r="BC22" s="15"/>
      <c r="BD22" s="150"/>
      <c r="BE22" s="15"/>
      <c r="BF22" s="22" t="str">
        <f t="shared" si="7"/>
        <v>TV Bretten 2</v>
      </c>
    </row>
    <row r="23" spans="1:58" x14ac:dyDescent="0.2">
      <c r="A23" s="145" t="s">
        <v>8</v>
      </c>
      <c r="B23" s="162" t="s">
        <v>24</v>
      </c>
      <c r="C23" s="69"/>
      <c r="D23" s="69"/>
      <c r="E23" s="172" t="s">
        <v>17</v>
      </c>
      <c r="F23" s="147"/>
      <c r="G23" s="73"/>
      <c r="H23" s="172" t="s">
        <v>17</v>
      </c>
      <c r="I23" s="69"/>
      <c r="J23" s="172" t="s">
        <v>17</v>
      </c>
      <c r="K23" s="69"/>
      <c r="L23" s="69"/>
      <c r="M23" s="147"/>
      <c r="N23" s="69"/>
      <c r="O23" s="69"/>
      <c r="P23" s="69"/>
      <c r="R23" s="12" t="s">
        <v>8</v>
      </c>
      <c r="S23" s="12"/>
      <c r="T23" s="12"/>
      <c r="U23" s="12"/>
      <c r="V23" s="12"/>
      <c r="W23" s="12"/>
      <c r="X23" s="12"/>
      <c r="Y23" s="19"/>
      <c r="Z23" s="14">
        <v>4</v>
      </c>
      <c r="AA23" s="14">
        <v>4</v>
      </c>
      <c r="AB23" s="14">
        <v>4</v>
      </c>
      <c r="AD23" s="15"/>
      <c r="AE23" s="15"/>
      <c r="AF23" s="17">
        <v>3</v>
      </c>
      <c r="AG23" s="15"/>
      <c r="AH23" s="15"/>
      <c r="AI23" s="158">
        <v>3</v>
      </c>
      <c r="AJ23" s="17">
        <v>3</v>
      </c>
      <c r="AK23" s="15"/>
      <c r="AL23" s="150"/>
      <c r="AM23" s="15"/>
      <c r="AN23" s="15"/>
      <c r="AO23" s="150"/>
      <c r="AP23" s="15"/>
      <c r="AQ23" s="16">
        <f t="shared" si="6"/>
        <v>9</v>
      </c>
      <c r="AS23" s="15"/>
      <c r="AT23" s="15"/>
      <c r="AU23" s="17" t="s">
        <v>95</v>
      </c>
      <c r="AV23" s="15"/>
      <c r="AW23" s="17" t="s">
        <v>93</v>
      </c>
      <c r="AX23" s="158" t="s">
        <v>81</v>
      </c>
      <c r="AY23" s="17" t="s">
        <v>138</v>
      </c>
      <c r="AZ23" s="15"/>
      <c r="BA23" s="150"/>
      <c r="BB23" s="15"/>
      <c r="BC23" s="15"/>
      <c r="BD23" s="150"/>
      <c r="BE23" s="15"/>
      <c r="BF23" s="22" t="str">
        <f t="shared" si="7"/>
        <v>TV Schluttenbach 2</v>
      </c>
    </row>
    <row r="24" spans="1:58" x14ac:dyDescent="0.2">
      <c r="A24" s="145" t="s">
        <v>9</v>
      </c>
      <c r="B24" s="162" t="s">
        <v>101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R24" s="12" t="s">
        <v>9</v>
      </c>
      <c r="S24" s="12"/>
      <c r="T24" s="12"/>
      <c r="U24" s="12"/>
      <c r="V24" s="12"/>
      <c r="W24" s="12"/>
      <c r="X24" s="12"/>
      <c r="Y24" s="12"/>
      <c r="Z24" s="19"/>
      <c r="AA24" s="14" t="s">
        <v>11</v>
      </c>
      <c r="AB24" s="14" t="s">
        <v>11</v>
      </c>
      <c r="AC24" s="3" t="s">
        <v>0</v>
      </c>
      <c r="AD24" s="15"/>
      <c r="AE24" s="15"/>
      <c r="AF24" s="17">
        <v>3</v>
      </c>
      <c r="AG24" s="17">
        <v>3</v>
      </c>
      <c r="AH24" s="15"/>
      <c r="AI24" s="17">
        <v>3</v>
      </c>
      <c r="AJ24" s="15"/>
      <c r="AK24" s="15"/>
      <c r="AL24" s="150"/>
      <c r="AM24" s="15"/>
      <c r="AN24" s="15"/>
      <c r="AO24" s="150"/>
      <c r="AP24" s="15"/>
      <c r="AQ24" s="16">
        <f t="shared" si="6"/>
        <v>9</v>
      </c>
      <c r="AS24" s="15"/>
      <c r="AT24" s="17" t="s">
        <v>95</v>
      </c>
      <c r="AU24" s="17" t="s">
        <v>95</v>
      </c>
      <c r="AV24" s="17" t="s">
        <v>13</v>
      </c>
      <c r="AW24" s="15"/>
      <c r="AX24" s="17" t="s">
        <v>81</v>
      </c>
      <c r="AY24" s="15"/>
      <c r="AZ24" s="15"/>
      <c r="BA24" s="150"/>
      <c r="BB24" s="15"/>
      <c r="BC24" s="15"/>
      <c r="BD24" s="150"/>
      <c r="BE24" s="15"/>
      <c r="BF24" s="22" t="str">
        <f t="shared" si="7"/>
        <v>TV Oberweier</v>
      </c>
    </row>
    <row r="25" spans="1:58" x14ac:dyDescent="0.2">
      <c r="A25" s="145" t="s">
        <v>10</v>
      </c>
      <c r="B25" s="162" t="s">
        <v>18</v>
      </c>
      <c r="C25" s="146"/>
      <c r="D25" s="146"/>
      <c r="E25" s="146"/>
      <c r="F25" s="73"/>
      <c r="G25" s="146"/>
      <c r="H25" s="146"/>
      <c r="I25" s="146"/>
      <c r="J25" s="147"/>
      <c r="K25" s="146"/>
      <c r="L25" s="146"/>
      <c r="M25" s="146"/>
      <c r="N25" s="146"/>
      <c r="O25" s="146"/>
      <c r="P25" s="146"/>
      <c r="R25" s="12" t="s">
        <v>10</v>
      </c>
      <c r="S25" s="12"/>
      <c r="T25" s="12"/>
      <c r="U25" s="12"/>
      <c r="V25" s="12"/>
      <c r="W25" s="12"/>
      <c r="X25" s="12"/>
      <c r="Y25" s="12"/>
      <c r="Z25" s="12"/>
      <c r="AA25" s="19"/>
      <c r="AB25" s="125" t="s">
        <v>11</v>
      </c>
      <c r="AD25" s="15"/>
      <c r="AE25" s="15"/>
      <c r="AF25" s="15"/>
      <c r="AG25" s="158">
        <v>3</v>
      </c>
      <c r="AH25" s="15"/>
      <c r="AI25" s="17">
        <v>3</v>
      </c>
      <c r="AJ25" s="15"/>
      <c r="AK25" s="17">
        <v>3</v>
      </c>
      <c r="AL25" s="150"/>
      <c r="AM25" s="15"/>
      <c r="AN25" s="15"/>
      <c r="AO25" s="150"/>
      <c r="AP25" s="15"/>
      <c r="AQ25" s="16">
        <f t="shared" si="6"/>
        <v>9</v>
      </c>
      <c r="AS25" s="15"/>
      <c r="AT25" s="17" t="s">
        <v>95</v>
      </c>
      <c r="AU25" s="15"/>
      <c r="AV25" s="158" t="s">
        <v>13</v>
      </c>
      <c r="AW25" s="15"/>
      <c r="AX25" s="17" t="s">
        <v>81</v>
      </c>
      <c r="AY25" s="15"/>
      <c r="AZ25" s="17" t="s">
        <v>95</v>
      </c>
      <c r="BA25" s="150"/>
      <c r="BB25" s="15"/>
      <c r="BC25" s="15"/>
      <c r="BD25" s="150"/>
      <c r="BE25" s="15"/>
      <c r="BF25" s="22" t="str">
        <f t="shared" si="7"/>
        <v>ESG Frankonia KA 2</v>
      </c>
    </row>
    <row r="26" spans="1:58" x14ac:dyDescent="0.2">
      <c r="A26" s="145" t="s">
        <v>128</v>
      </c>
      <c r="B26" s="163" t="s">
        <v>184</v>
      </c>
      <c r="C26" s="146"/>
      <c r="D26" s="146"/>
      <c r="E26" s="146"/>
      <c r="F26" s="147"/>
      <c r="G26" s="146"/>
      <c r="H26" s="146"/>
      <c r="I26" s="146"/>
      <c r="J26" s="73"/>
      <c r="K26" s="146"/>
      <c r="L26" s="146"/>
      <c r="M26" s="146"/>
      <c r="N26" s="146"/>
      <c r="O26" s="146"/>
      <c r="P26" s="146"/>
      <c r="R26" s="12" t="s">
        <v>128</v>
      </c>
      <c r="S26" s="12"/>
      <c r="T26" s="12"/>
      <c r="U26" s="12"/>
      <c r="V26" s="12"/>
      <c r="W26" s="12"/>
      <c r="X26" s="12"/>
      <c r="Y26" s="12"/>
      <c r="Z26" s="12"/>
      <c r="AA26" s="144"/>
      <c r="AB26" s="19"/>
      <c r="AC26" s="3" t="s">
        <v>0</v>
      </c>
      <c r="AD26" s="15"/>
      <c r="AE26" s="15"/>
      <c r="AF26" s="15"/>
      <c r="AG26" s="17">
        <v>3</v>
      </c>
      <c r="AH26" s="15"/>
      <c r="AI26" s="17">
        <v>3</v>
      </c>
      <c r="AJ26" s="15"/>
      <c r="AK26" s="17">
        <v>3</v>
      </c>
      <c r="AL26" s="150"/>
      <c r="AM26" s="15"/>
      <c r="AN26" s="15"/>
      <c r="AO26" s="150"/>
      <c r="AP26" s="15"/>
      <c r="AQ26" s="16">
        <f t="shared" si="6"/>
        <v>9</v>
      </c>
      <c r="AS26" s="15"/>
      <c r="AT26" s="17" t="s">
        <v>95</v>
      </c>
      <c r="AU26" s="15"/>
      <c r="AV26" s="17" t="s">
        <v>13</v>
      </c>
      <c r="AW26" s="15"/>
      <c r="AX26" s="17" t="s">
        <v>81</v>
      </c>
      <c r="AY26" s="15"/>
      <c r="AZ26" s="17" t="s">
        <v>95</v>
      </c>
      <c r="BA26" s="150"/>
      <c r="BB26" s="15"/>
      <c r="BC26" s="15"/>
      <c r="BD26" s="150"/>
      <c r="BE26" s="15"/>
      <c r="BF26" s="22" t="str">
        <f t="shared" si="7"/>
        <v>ESG Frankonia KA Fr</v>
      </c>
    </row>
    <row r="27" spans="1:58" x14ac:dyDescent="0.2">
      <c r="A27" s="2"/>
      <c r="AC27" s="20" t="s">
        <v>21</v>
      </c>
      <c r="AD27" s="10">
        <f t="shared" ref="AD27:AP27" si="8">SUM(AD17:AD26)/2</f>
        <v>0</v>
      </c>
      <c r="AE27" s="10">
        <f t="shared" si="8"/>
        <v>6</v>
      </c>
      <c r="AF27" s="10">
        <f t="shared" si="8"/>
        <v>6</v>
      </c>
      <c r="AG27" s="10">
        <f t="shared" si="8"/>
        <v>6</v>
      </c>
      <c r="AH27" s="10">
        <f t="shared" si="8"/>
        <v>6</v>
      </c>
      <c r="AI27" s="10">
        <f t="shared" si="8"/>
        <v>9</v>
      </c>
      <c r="AJ27" s="10">
        <f t="shared" si="8"/>
        <v>6</v>
      </c>
      <c r="AK27" s="10">
        <f t="shared" ref="AK27:AP27" si="9">SUM(AK17:AK26)/2</f>
        <v>6</v>
      </c>
      <c r="AL27" s="150"/>
      <c r="AM27" s="10">
        <f t="shared" ref="AM27:AP27" si="10">SUM(AM17:AM26)/2</f>
        <v>0</v>
      </c>
      <c r="AN27" s="10">
        <f t="shared" si="10"/>
        <v>0</v>
      </c>
      <c r="AO27" s="150"/>
      <c r="AP27" s="10">
        <f t="shared" ref="AP27" si="11">SUM(AP17:AP26)/2</f>
        <v>0</v>
      </c>
      <c r="AQ27" s="16">
        <f>SUM(AC27:AP27)</f>
        <v>45</v>
      </c>
      <c r="AR27" s="20" t="s">
        <v>21</v>
      </c>
      <c r="AS27" s="10">
        <f>AD27</f>
        <v>0</v>
      </c>
      <c r="AT27" s="10">
        <f t="shared" ref="AT27:BD27" si="12">AE27</f>
        <v>6</v>
      </c>
      <c r="AU27" s="10">
        <f t="shared" si="12"/>
        <v>6</v>
      </c>
      <c r="AV27" s="10">
        <f t="shared" si="12"/>
        <v>6</v>
      </c>
      <c r="AW27" s="10">
        <f t="shared" si="12"/>
        <v>6</v>
      </c>
      <c r="AX27" s="10">
        <f t="shared" si="12"/>
        <v>9</v>
      </c>
      <c r="AY27" s="10">
        <f t="shared" si="12"/>
        <v>6</v>
      </c>
      <c r="AZ27" s="10">
        <f t="shared" ref="AZ27" si="13">AK27</f>
        <v>6</v>
      </c>
      <c r="BA27" s="150"/>
      <c r="BB27" s="10">
        <f t="shared" ref="BB27" si="14">AM27</f>
        <v>0</v>
      </c>
      <c r="BC27" s="10">
        <f t="shared" ref="BC27" si="15">AN27</f>
        <v>0</v>
      </c>
      <c r="BD27" s="150"/>
      <c r="BE27" s="10">
        <f t="shared" ref="BE27" si="16">AP27</f>
        <v>0</v>
      </c>
      <c r="BF27" s="3"/>
    </row>
    <row r="28" spans="1:58" x14ac:dyDescent="0.2">
      <c r="A28" s="2"/>
      <c r="B28" s="2"/>
      <c r="Z28" s="1" t="s">
        <v>0</v>
      </c>
      <c r="AC28" s="20" t="s">
        <v>111</v>
      </c>
      <c r="AD28" s="65"/>
      <c r="AE28" s="21">
        <v>4</v>
      </c>
      <c r="AF28" s="21">
        <v>6</v>
      </c>
      <c r="AG28" s="21">
        <v>4</v>
      </c>
      <c r="AH28" s="21">
        <v>6</v>
      </c>
      <c r="AI28" s="21">
        <v>6</v>
      </c>
      <c r="AJ28" s="21">
        <v>4</v>
      </c>
      <c r="AK28" s="21"/>
      <c r="AL28" s="21">
        <v>10</v>
      </c>
      <c r="AM28" s="21">
        <v>6</v>
      </c>
      <c r="AN28" s="21"/>
      <c r="AO28" s="21"/>
      <c r="AP28" s="21"/>
      <c r="AQ28" s="65"/>
      <c r="AR28" s="20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F28" s="3"/>
    </row>
    <row r="29" spans="1:58" x14ac:dyDescent="0.2">
      <c r="A29" s="2"/>
      <c r="B29" s="2"/>
      <c r="AC29" s="20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20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"/>
    </row>
    <row r="30" spans="1:58" ht="13.5" thickBot="1" x14ac:dyDescent="0.25">
      <c r="A30" s="2"/>
      <c r="B30" s="2"/>
      <c r="AC30" s="20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20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"/>
    </row>
    <row r="31" spans="1:58" ht="28.5" thickBot="1" x14ac:dyDescent="0.3">
      <c r="A31" s="196" t="s">
        <v>208</v>
      </c>
      <c r="B31" s="196"/>
      <c r="L31" s="68"/>
      <c r="N31" s="68"/>
      <c r="O31" s="68"/>
      <c r="P31" s="68"/>
      <c r="AD31" s="121"/>
      <c r="AE31" s="121"/>
      <c r="AF31" s="121"/>
      <c r="AG31" s="121"/>
      <c r="AH31" s="121"/>
      <c r="AI31" s="121"/>
      <c r="AJ31" s="121"/>
      <c r="AK31" s="122" t="s">
        <v>175</v>
      </c>
      <c r="AL31" s="122" t="s">
        <v>175</v>
      </c>
      <c r="AM31" s="122" t="s">
        <v>175</v>
      </c>
      <c r="AN31" s="122" t="s">
        <v>176</v>
      </c>
      <c r="AO31" s="122" t="s">
        <v>178</v>
      </c>
      <c r="AP31" s="122"/>
      <c r="AS31" s="121"/>
      <c r="AT31" s="121"/>
      <c r="AU31" s="121"/>
      <c r="AV31" s="122"/>
      <c r="AW31" s="121"/>
      <c r="AX31" s="122" t="s">
        <v>175</v>
      </c>
      <c r="AY31" s="122" t="s">
        <v>175</v>
      </c>
      <c r="AZ31" s="122" t="s">
        <v>175</v>
      </c>
      <c r="BA31" s="122" t="s">
        <v>176</v>
      </c>
      <c r="BB31" s="122" t="s">
        <v>178</v>
      </c>
      <c r="BC31" s="122"/>
      <c r="BD31" s="122"/>
      <c r="BE31" s="122"/>
      <c r="BF31" s="3"/>
    </row>
    <row r="32" spans="1:58" ht="13.5" thickBot="1" x14ac:dyDescent="0.25">
      <c r="A32" s="1" t="s">
        <v>0</v>
      </c>
      <c r="B32" s="5" t="s">
        <v>1</v>
      </c>
      <c r="C32" s="6"/>
      <c r="D32" s="6"/>
      <c r="E32" s="7"/>
      <c r="F32" s="7"/>
      <c r="G32" s="6"/>
      <c r="H32" s="6"/>
      <c r="I32" s="7"/>
      <c r="J32" s="6"/>
      <c r="K32" s="7"/>
      <c r="L32" s="6"/>
      <c r="M32" s="7"/>
      <c r="N32" s="7"/>
      <c r="O32" s="6"/>
      <c r="P32" s="6"/>
      <c r="S32" s="8" t="s">
        <v>2</v>
      </c>
      <c r="T32" s="9" t="s">
        <v>3</v>
      </c>
      <c r="U32" s="9" t="s">
        <v>4</v>
      </c>
      <c r="V32" s="9" t="s">
        <v>5</v>
      </c>
      <c r="W32" s="9" t="s">
        <v>6</v>
      </c>
      <c r="X32" s="9" t="s">
        <v>7</v>
      </c>
      <c r="Y32" s="9" t="s">
        <v>8</v>
      </c>
      <c r="Z32" s="9" t="s">
        <v>9</v>
      </c>
      <c r="AA32" s="9" t="s">
        <v>10</v>
      </c>
      <c r="AB32" s="9" t="s">
        <v>128</v>
      </c>
      <c r="AD32" s="10">
        <v>1</v>
      </c>
      <c r="AE32" s="10">
        <v>2</v>
      </c>
      <c r="AF32" s="10" t="s">
        <v>116</v>
      </c>
      <c r="AG32" s="10" t="s">
        <v>11</v>
      </c>
      <c r="AH32" s="10" t="s">
        <v>12</v>
      </c>
      <c r="AI32" s="10">
        <v>4</v>
      </c>
      <c r="AJ32" s="10">
        <v>5</v>
      </c>
      <c r="AK32" s="10" t="s">
        <v>115</v>
      </c>
      <c r="AL32" s="10" t="s">
        <v>114</v>
      </c>
      <c r="AM32" s="10" t="s">
        <v>210</v>
      </c>
      <c r="AN32" s="10">
        <v>7</v>
      </c>
      <c r="AO32" s="10">
        <v>8</v>
      </c>
      <c r="AP32" s="10"/>
      <c r="AQ32" s="11"/>
      <c r="AS32" s="10">
        <v>1</v>
      </c>
      <c r="AT32" s="10">
        <v>2</v>
      </c>
      <c r="AU32" s="123">
        <v>3</v>
      </c>
      <c r="AV32" s="10">
        <v>4</v>
      </c>
      <c r="AW32" s="10">
        <v>5</v>
      </c>
      <c r="AX32" s="10" t="s">
        <v>115</v>
      </c>
      <c r="AY32" s="10" t="s">
        <v>114</v>
      </c>
      <c r="AZ32" s="10" t="s">
        <v>210</v>
      </c>
      <c r="BA32" s="10">
        <v>7</v>
      </c>
      <c r="BB32" s="10">
        <v>8</v>
      </c>
      <c r="BC32" s="10"/>
      <c r="BD32" s="10"/>
      <c r="BE32" s="123"/>
      <c r="BF32" s="5" t="s">
        <v>1</v>
      </c>
    </row>
    <row r="33" spans="1:58" x14ac:dyDescent="0.2">
      <c r="A33" s="145" t="s">
        <v>2</v>
      </c>
      <c r="B33" s="161" t="s">
        <v>197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R33" s="12" t="s">
        <v>2</v>
      </c>
      <c r="S33" s="19"/>
      <c r="T33" s="14"/>
      <c r="U33" s="14"/>
      <c r="V33" s="14"/>
      <c r="W33" s="14"/>
      <c r="X33" s="14"/>
      <c r="Y33" s="14"/>
      <c r="Z33" s="14"/>
      <c r="AA33" s="14"/>
      <c r="AB33" s="14"/>
      <c r="AD33" s="15"/>
      <c r="AE33" s="15"/>
      <c r="AF33" s="15"/>
      <c r="AG33" s="15"/>
      <c r="AH33" s="15"/>
      <c r="AI33" s="15"/>
      <c r="AJ33" s="15"/>
      <c r="AK33" s="17">
        <v>2</v>
      </c>
      <c r="AL33" s="15"/>
      <c r="AM33" s="15"/>
      <c r="AN33" s="17">
        <v>3</v>
      </c>
      <c r="AO33" s="15"/>
      <c r="AP33" s="15"/>
      <c r="AQ33" s="16">
        <f t="shared" ref="AQ33:AQ42" si="17">SUM(AD33:AP33)</f>
        <v>5</v>
      </c>
      <c r="AS33" s="18"/>
      <c r="AT33" s="18"/>
      <c r="AU33" s="18"/>
      <c r="AV33" s="18"/>
      <c r="AW33" s="18"/>
      <c r="AX33" s="17" t="s">
        <v>13</v>
      </c>
      <c r="AY33" s="15"/>
      <c r="AZ33" s="15"/>
      <c r="BA33" s="17" t="s">
        <v>94</v>
      </c>
      <c r="BB33" s="15"/>
      <c r="BC33" s="15"/>
      <c r="BD33" s="15"/>
      <c r="BE33" s="15"/>
      <c r="BF33" s="22" t="str">
        <f t="shared" ref="BF33:BF42" si="18">B33</f>
        <v>1. Platz</v>
      </c>
    </row>
    <row r="34" spans="1:58" x14ac:dyDescent="0.2">
      <c r="A34" s="145" t="s">
        <v>3</v>
      </c>
      <c r="B34" s="162" t="s">
        <v>198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R34" s="12" t="s">
        <v>3</v>
      </c>
      <c r="S34" s="174" t="s">
        <v>115</v>
      </c>
      <c r="T34" s="19"/>
      <c r="U34" s="14"/>
      <c r="V34" s="14"/>
      <c r="W34" s="14"/>
      <c r="X34" s="14"/>
      <c r="Y34" s="14"/>
      <c r="Z34" s="14"/>
      <c r="AA34" s="14"/>
      <c r="AB34" s="14"/>
      <c r="AD34" s="15"/>
      <c r="AE34" s="15"/>
      <c r="AF34" s="15"/>
      <c r="AG34" s="15"/>
      <c r="AH34" s="15"/>
      <c r="AI34" s="15"/>
      <c r="AJ34" s="15"/>
      <c r="AK34" s="17">
        <v>2</v>
      </c>
      <c r="AL34" s="15"/>
      <c r="AM34" s="15"/>
      <c r="AN34" s="17">
        <v>3</v>
      </c>
      <c r="AO34" s="15"/>
      <c r="AP34" s="15"/>
      <c r="AQ34" s="16">
        <f t="shared" si="17"/>
        <v>5</v>
      </c>
      <c r="AS34" s="18"/>
      <c r="AT34" s="18"/>
      <c r="AU34" s="18"/>
      <c r="AV34" s="18"/>
      <c r="AW34" s="18"/>
      <c r="AX34" s="17" t="s">
        <v>13</v>
      </c>
      <c r="AY34" s="15"/>
      <c r="AZ34" s="15"/>
      <c r="BA34" s="17" t="s">
        <v>94</v>
      </c>
      <c r="BB34" s="15"/>
      <c r="BC34" s="15"/>
      <c r="BD34" s="15"/>
      <c r="BE34" s="15"/>
      <c r="BF34" s="22" t="str">
        <f t="shared" si="18"/>
        <v>2. Platz</v>
      </c>
    </row>
    <row r="35" spans="1:58" x14ac:dyDescent="0.2">
      <c r="A35" s="145" t="s">
        <v>4</v>
      </c>
      <c r="B35" s="162" t="s">
        <v>199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R35" s="12" t="s">
        <v>4</v>
      </c>
      <c r="S35" s="174" t="s">
        <v>115</v>
      </c>
      <c r="T35" s="174" t="s">
        <v>115</v>
      </c>
      <c r="U35" s="19"/>
      <c r="V35" s="14"/>
      <c r="W35" s="14"/>
      <c r="X35" s="14"/>
      <c r="Y35" s="14"/>
      <c r="Z35" s="14"/>
      <c r="AA35" s="14"/>
      <c r="AB35" s="14"/>
      <c r="AD35" s="15"/>
      <c r="AE35" s="15"/>
      <c r="AF35" s="15"/>
      <c r="AG35" s="15"/>
      <c r="AH35" s="15"/>
      <c r="AI35" s="15"/>
      <c r="AJ35" s="15"/>
      <c r="AK35" s="17">
        <v>2</v>
      </c>
      <c r="AL35" s="15"/>
      <c r="AM35" s="15"/>
      <c r="AN35" s="17">
        <v>3</v>
      </c>
      <c r="AO35" s="15"/>
      <c r="AP35" s="15"/>
      <c r="AQ35" s="16">
        <f t="shared" si="17"/>
        <v>5</v>
      </c>
      <c r="AR35" s="3" t="s">
        <v>0</v>
      </c>
      <c r="AS35" s="18"/>
      <c r="AT35" s="18"/>
      <c r="AU35" s="18"/>
      <c r="AV35" s="18"/>
      <c r="AW35" s="18"/>
      <c r="AX35" s="17" t="s">
        <v>13</v>
      </c>
      <c r="AY35" s="15"/>
      <c r="AZ35" s="15"/>
      <c r="BA35" s="17" t="s">
        <v>94</v>
      </c>
      <c r="BB35" s="15"/>
      <c r="BC35" s="15"/>
      <c r="BD35" s="15"/>
      <c r="BE35" s="15"/>
      <c r="BF35" s="22" t="str">
        <f t="shared" si="18"/>
        <v>3. Platz</v>
      </c>
    </row>
    <row r="36" spans="1:58" x14ac:dyDescent="0.2">
      <c r="A36" s="145" t="s">
        <v>5</v>
      </c>
      <c r="B36" s="162" t="s">
        <v>200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R36" s="12" t="s">
        <v>5</v>
      </c>
      <c r="S36" s="174">
        <v>7</v>
      </c>
      <c r="T36" s="174">
        <v>7</v>
      </c>
      <c r="U36" s="174">
        <v>7</v>
      </c>
      <c r="V36" s="19"/>
      <c r="W36" s="14"/>
      <c r="X36" s="14"/>
      <c r="Y36" s="14"/>
      <c r="Z36" s="14"/>
      <c r="AA36" s="14"/>
      <c r="AB36" s="14"/>
      <c r="AD36" s="15"/>
      <c r="AE36" s="15"/>
      <c r="AF36" s="15"/>
      <c r="AG36" s="15"/>
      <c r="AH36" s="15"/>
      <c r="AI36" s="15"/>
      <c r="AJ36" s="15"/>
      <c r="AK36" s="15"/>
      <c r="AL36" s="17">
        <v>2</v>
      </c>
      <c r="AM36" s="15"/>
      <c r="AN36" s="17">
        <v>3</v>
      </c>
      <c r="AO36" s="15"/>
      <c r="AP36" s="15"/>
      <c r="AQ36" s="16">
        <f t="shared" si="17"/>
        <v>5</v>
      </c>
      <c r="AS36" s="18"/>
      <c r="AT36" s="18"/>
      <c r="AU36" s="18"/>
      <c r="AV36" s="18"/>
      <c r="AW36" s="18"/>
      <c r="AX36" s="15"/>
      <c r="AY36" s="17" t="s">
        <v>13</v>
      </c>
      <c r="AZ36" s="15"/>
      <c r="BA36" s="17" t="s">
        <v>94</v>
      </c>
      <c r="BB36" s="15"/>
      <c r="BC36" s="15"/>
      <c r="BD36" s="15"/>
      <c r="BE36" s="15"/>
      <c r="BF36" s="22" t="str">
        <f t="shared" si="18"/>
        <v>4. Platz</v>
      </c>
    </row>
    <row r="37" spans="1:58" x14ac:dyDescent="0.2">
      <c r="A37" s="145" t="s">
        <v>6</v>
      </c>
      <c r="B37" s="162" t="s">
        <v>201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R37" s="12" t="s">
        <v>6</v>
      </c>
      <c r="S37" s="174">
        <v>7</v>
      </c>
      <c r="T37" s="174">
        <v>7</v>
      </c>
      <c r="U37" s="174">
        <v>7</v>
      </c>
      <c r="V37" s="174" t="s">
        <v>114</v>
      </c>
      <c r="W37" s="19"/>
      <c r="X37" s="14"/>
      <c r="Y37" s="14"/>
      <c r="Z37" s="14"/>
      <c r="AA37" s="14"/>
      <c r="AB37" s="14"/>
      <c r="AD37" s="15"/>
      <c r="AE37" s="15"/>
      <c r="AF37" s="15"/>
      <c r="AG37" s="15"/>
      <c r="AH37" s="15"/>
      <c r="AI37" s="15"/>
      <c r="AJ37" s="15"/>
      <c r="AK37" s="15"/>
      <c r="AL37" s="17">
        <v>2</v>
      </c>
      <c r="AM37" s="15"/>
      <c r="AN37" s="17">
        <v>3</v>
      </c>
      <c r="AO37" s="15"/>
      <c r="AP37" s="15"/>
      <c r="AQ37" s="16">
        <f t="shared" si="17"/>
        <v>5</v>
      </c>
      <c r="AS37" s="18"/>
      <c r="AT37" s="18"/>
      <c r="AU37" s="18"/>
      <c r="AV37" s="18"/>
      <c r="AW37" s="18"/>
      <c r="AX37" s="15"/>
      <c r="AY37" s="17" t="s">
        <v>13</v>
      </c>
      <c r="AZ37" s="15"/>
      <c r="BA37" s="17" t="s">
        <v>94</v>
      </c>
      <c r="BB37" s="15"/>
      <c r="BC37" s="15"/>
      <c r="BD37" s="15"/>
      <c r="BE37" s="15"/>
      <c r="BF37" s="22" t="str">
        <f t="shared" si="18"/>
        <v>5. Platz</v>
      </c>
    </row>
    <row r="38" spans="1:58" x14ac:dyDescent="0.2">
      <c r="A38" s="145" t="s">
        <v>7</v>
      </c>
      <c r="B38" s="162" t="s">
        <v>202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R38" s="12" t="s">
        <v>7</v>
      </c>
      <c r="S38" s="174">
        <v>7</v>
      </c>
      <c r="T38" s="174">
        <v>7</v>
      </c>
      <c r="U38" s="174">
        <v>7</v>
      </c>
      <c r="V38" s="174" t="s">
        <v>114</v>
      </c>
      <c r="W38" s="174" t="s">
        <v>114</v>
      </c>
      <c r="X38" s="19"/>
      <c r="Y38" s="14"/>
      <c r="Z38" s="14"/>
      <c r="AA38" s="14"/>
      <c r="AB38" s="14"/>
      <c r="AD38" s="15"/>
      <c r="AE38" s="15"/>
      <c r="AF38" s="15"/>
      <c r="AG38" s="15"/>
      <c r="AH38" s="15"/>
      <c r="AI38" s="15"/>
      <c r="AJ38" s="15"/>
      <c r="AK38" s="15"/>
      <c r="AL38" s="17">
        <v>2</v>
      </c>
      <c r="AM38" s="15"/>
      <c r="AN38" s="17">
        <v>3</v>
      </c>
      <c r="AO38" s="15"/>
      <c r="AP38" s="15"/>
      <c r="AQ38" s="16">
        <f t="shared" si="17"/>
        <v>5</v>
      </c>
      <c r="AS38" s="18"/>
      <c r="AT38" s="18"/>
      <c r="AU38" s="18"/>
      <c r="AV38" s="18"/>
      <c r="AW38" s="18"/>
      <c r="AX38" s="15"/>
      <c r="AY38" s="17" t="s">
        <v>13</v>
      </c>
      <c r="AZ38" s="15"/>
      <c r="BA38" s="17" t="s">
        <v>94</v>
      </c>
      <c r="BB38" s="15"/>
      <c r="BC38" s="15"/>
      <c r="BD38" s="15"/>
      <c r="BE38" s="15"/>
      <c r="BF38" s="22" t="str">
        <f t="shared" si="18"/>
        <v>6. Platz</v>
      </c>
    </row>
    <row r="39" spans="1:58" x14ac:dyDescent="0.2">
      <c r="A39" s="145" t="s">
        <v>8</v>
      </c>
      <c r="B39" s="162" t="s">
        <v>203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R39" s="12" t="s">
        <v>8</v>
      </c>
      <c r="S39" s="12"/>
      <c r="T39" s="12"/>
      <c r="U39" s="12"/>
      <c r="V39" s="12"/>
      <c r="W39" s="12"/>
      <c r="X39" s="12"/>
      <c r="Y39" s="19"/>
      <c r="Z39" s="14"/>
      <c r="AA39" s="14"/>
      <c r="AB39" s="14"/>
      <c r="AD39" s="15"/>
      <c r="AE39" s="15"/>
      <c r="AF39" s="15"/>
      <c r="AG39" s="15"/>
      <c r="AH39" s="15"/>
      <c r="AI39" s="15"/>
      <c r="AJ39" s="15"/>
      <c r="AK39" s="15"/>
      <c r="AL39" s="15"/>
      <c r="AM39" s="17">
        <v>3</v>
      </c>
      <c r="AN39" s="15"/>
      <c r="AO39" s="15"/>
      <c r="AP39" s="15"/>
      <c r="AQ39" s="16">
        <f t="shared" si="17"/>
        <v>3</v>
      </c>
      <c r="AS39" s="18"/>
      <c r="AT39" s="18"/>
      <c r="AU39" s="18"/>
      <c r="AV39" s="18"/>
      <c r="AW39" s="18"/>
      <c r="AX39" s="15"/>
      <c r="AY39" s="15"/>
      <c r="AZ39" s="17" t="s">
        <v>13</v>
      </c>
      <c r="BA39" s="15"/>
      <c r="BB39" s="15"/>
      <c r="BC39" s="15"/>
      <c r="BD39" s="15"/>
      <c r="BE39" s="15"/>
      <c r="BF39" s="22" t="str">
        <f t="shared" si="18"/>
        <v>7. Platz</v>
      </c>
    </row>
    <row r="40" spans="1:58" x14ac:dyDescent="0.2">
      <c r="A40" s="145" t="s">
        <v>9</v>
      </c>
      <c r="B40" s="162" t="s">
        <v>204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R40" s="12" t="s">
        <v>9</v>
      </c>
      <c r="S40" s="12"/>
      <c r="T40" s="12"/>
      <c r="U40" s="12"/>
      <c r="V40" s="12"/>
      <c r="W40" s="12"/>
      <c r="X40" s="12"/>
      <c r="Y40" s="173" t="s">
        <v>207</v>
      </c>
      <c r="Z40" s="19"/>
      <c r="AA40" s="14"/>
      <c r="AB40" s="14"/>
      <c r="AC40" s="3" t="s">
        <v>0</v>
      </c>
      <c r="AD40" s="15"/>
      <c r="AE40" s="15"/>
      <c r="AF40" s="15"/>
      <c r="AG40" s="15"/>
      <c r="AH40" s="15"/>
      <c r="AI40" s="15"/>
      <c r="AJ40" s="15"/>
      <c r="AK40" s="15"/>
      <c r="AL40" s="15"/>
      <c r="AM40" s="17">
        <v>3</v>
      </c>
      <c r="AN40" s="15"/>
      <c r="AO40" s="15"/>
      <c r="AP40" s="15"/>
      <c r="AQ40" s="16">
        <f t="shared" si="17"/>
        <v>3</v>
      </c>
      <c r="AS40" s="18"/>
      <c r="AT40" s="18"/>
      <c r="AU40" s="18"/>
      <c r="AV40" s="18"/>
      <c r="AW40" s="18"/>
      <c r="AX40" s="15"/>
      <c r="AY40" s="15"/>
      <c r="AZ40" s="17" t="s">
        <v>13</v>
      </c>
      <c r="BA40" s="15"/>
      <c r="BB40" s="15"/>
      <c r="BC40" s="15"/>
      <c r="BD40" s="15"/>
      <c r="BE40" s="15"/>
      <c r="BF40" s="22" t="str">
        <f t="shared" si="18"/>
        <v>8. Platz</v>
      </c>
    </row>
    <row r="41" spans="1:58" x14ac:dyDescent="0.2">
      <c r="A41" s="145" t="s">
        <v>10</v>
      </c>
      <c r="B41" s="162" t="s">
        <v>205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R41" s="12" t="s">
        <v>10</v>
      </c>
      <c r="S41" s="12"/>
      <c r="T41" s="12"/>
      <c r="U41" s="12"/>
      <c r="V41" s="12"/>
      <c r="W41" s="12"/>
      <c r="X41" s="12"/>
      <c r="Y41" s="173" t="s">
        <v>207</v>
      </c>
      <c r="Z41" s="173" t="s">
        <v>207</v>
      </c>
      <c r="AA41" s="19"/>
      <c r="AB41" s="14"/>
      <c r="AD41" s="15"/>
      <c r="AE41" s="15"/>
      <c r="AF41" s="15"/>
      <c r="AG41" s="15"/>
      <c r="AH41" s="15"/>
      <c r="AI41" s="15"/>
      <c r="AJ41" s="15"/>
      <c r="AK41" s="15"/>
      <c r="AL41" s="15"/>
      <c r="AM41" s="17">
        <v>3</v>
      </c>
      <c r="AN41" s="15"/>
      <c r="AO41" s="15"/>
      <c r="AP41" s="15"/>
      <c r="AQ41" s="16">
        <f t="shared" si="17"/>
        <v>3</v>
      </c>
      <c r="AS41" s="18"/>
      <c r="AT41" s="18"/>
      <c r="AU41" s="18"/>
      <c r="AV41" s="18"/>
      <c r="AW41" s="18"/>
      <c r="AX41" s="15"/>
      <c r="AY41" s="15"/>
      <c r="AZ41" s="17" t="s">
        <v>13</v>
      </c>
      <c r="BA41" s="15"/>
      <c r="BB41" s="15"/>
      <c r="BC41" s="15"/>
      <c r="BD41" s="15"/>
      <c r="BE41" s="15"/>
      <c r="BF41" s="22" t="str">
        <f t="shared" si="18"/>
        <v>9. Platz</v>
      </c>
    </row>
    <row r="42" spans="1:58" x14ac:dyDescent="0.2">
      <c r="A42" s="145" t="s">
        <v>128</v>
      </c>
      <c r="B42" s="162" t="s">
        <v>206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R42" s="12" t="s">
        <v>128</v>
      </c>
      <c r="S42" s="12"/>
      <c r="T42" s="12"/>
      <c r="U42" s="12"/>
      <c r="V42" s="12"/>
      <c r="W42" s="12"/>
      <c r="X42" s="12"/>
      <c r="Y42" s="173" t="s">
        <v>207</v>
      </c>
      <c r="Z42" s="173" t="s">
        <v>207</v>
      </c>
      <c r="AA42" s="173" t="s">
        <v>207</v>
      </c>
      <c r="AB42" s="19"/>
      <c r="AC42" s="3" t="s">
        <v>0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17">
        <v>3</v>
      </c>
      <c r="AN42" s="15"/>
      <c r="AO42" s="15"/>
      <c r="AP42" s="15"/>
      <c r="AQ42" s="16">
        <f t="shared" si="17"/>
        <v>3</v>
      </c>
      <c r="AS42" s="18"/>
      <c r="AT42" s="18"/>
      <c r="AU42" s="18"/>
      <c r="AV42" s="18"/>
      <c r="AW42" s="18"/>
      <c r="AX42" s="15"/>
      <c r="AY42" s="15"/>
      <c r="AZ42" s="17" t="s">
        <v>13</v>
      </c>
      <c r="BA42" s="15"/>
      <c r="BB42" s="15"/>
      <c r="BC42" s="15"/>
      <c r="BD42" s="15"/>
      <c r="BE42" s="15"/>
      <c r="BF42" s="22" t="str">
        <f t="shared" si="18"/>
        <v>10. Platz</v>
      </c>
    </row>
    <row r="43" spans="1:58" x14ac:dyDescent="0.2">
      <c r="A43" s="2"/>
      <c r="AC43" s="20" t="s">
        <v>21</v>
      </c>
      <c r="AD43" s="16">
        <f t="shared" ref="AD43" si="19">SUM(AD33:AD42)/2</f>
        <v>0</v>
      </c>
      <c r="AE43" s="16">
        <f t="shared" ref="AE43:AP43" si="20">SUM(AE33:AE42)/2</f>
        <v>0</v>
      </c>
      <c r="AF43" s="16">
        <f t="shared" si="20"/>
        <v>0</v>
      </c>
      <c r="AG43" s="16">
        <f t="shared" si="20"/>
        <v>0</v>
      </c>
      <c r="AH43" s="16">
        <f t="shared" si="20"/>
        <v>0</v>
      </c>
      <c r="AI43" s="16">
        <f t="shared" si="20"/>
        <v>0</v>
      </c>
      <c r="AJ43" s="16">
        <f t="shared" si="20"/>
        <v>0</v>
      </c>
      <c r="AK43" s="16">
        <f t="shared" si="20"/>
        <v>3</v>
      </c>
      <c r="AL43" s="16">
        <f t="shared" si="20"/>
        <v>3</v>
      </c>
      <c r="AM43" s="16">
        <f t="shared" si="20"/>
        <v>6</v>
      </c>
      <c r="AN43" s="16">
        <f t="shared" si="20"/>
        <v>9</v>
      </c>
      <c r="AO43" s="16">
        <f t="shared" si="20"/>
        <v>0</v>
      </c>
      <c r="AP43" s="16">
        <f t="shared" si="20"/>
        <v>0</v>
      </c>
      <c r="AQ43" s="16">
        <f>SUM(AC43:AP43)</f>
        <v>21</v>
      </c>
      <c r="AR43" s="20" t="s">
        <v>21</v>
      </c>
      <c r="AS43" s="10">
        <f>AD43</f>
        <v>0</v>
      </c>
      <c r="AT43" s="10">
        <f>AE43</f>
        <v>0</v>
      </c>
      <c r="AU43" s="10">
        <f>AF43</f>
        <v>0</v>
      </c>
      <c r="AV43" s="10">
        <f>AG43</f>
        <v>0</v>
      </c>
      <c r="AW43" s="10">
        <f>AH43</f>
        <v>0</v>
      </c>
      <c r="AX43" s="10">
        <f>AK43</f>
        <v>3</v>
      </c>
      <c r="AY43" s="10">
        <f t="shared" ref="AY43:BA43" si="21">AL43</f>
        <v>3</v>
      </c>
      <c r="AZ43" s="10">
        <f t="shared" si="21"/>
        <v>6</v>
      </c>
      <c r="BA43" s="10">
        <f t="shared" si="21"/>
        <v>9</v>
      </c>
      <c r="BB43" s="16"/>
      <c r="BC43" s="10"/>
      <c r="BD43" s="10"/>
      <c r="BE43" s="16"/>
      <c r="BF43" s="3"/>
    </row>
    <row r="44" spans="1:58" x14ac:dyDescent="0.2">
      <c r="A44" s="2"/>
      <c r="B44" s="2"/>
      <c r="Z44" s="1" t="s">
        <v>0</v>
      </c>
      <c r="AC44" s="20" t="s">
        <v>111</v>
      </c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20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F44" s="3"/>
    </row>
    <row r="45" spans="1:58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U45" s="1" t="s">
        <v>0</v>
      </c>
      <c r="W45" s="1" t="s">
        <v>0</v>
      </c>
      <c r="AC45" s="20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E45" s="4"/>
      <c r="BF45" s="4"/>
    </row>
    <row r="46" spans="1:58" ht="13.5" thickBot="1" x14ac:dyDescent="0.25">
      <c r="B46" s="1" t="s">
        <v>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U46" s="1" t="s">
        <v>0</v>
      </c>
      <c r="W46" s="1" t="s">
        <v>0</v>
      </c>
      <c r="Y46" s="1" t="s">
        <v>0</v>
      </c>
      <c r="AC46" s="20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E46" s="4"/>
      <c r="BF46" s="4"/>
    </row>
    <row r="47" spans="1:58" ht="61.5" thickBot="1" x14ac:dyDescent="0.3">
      <c r="A47" s="196" t="s">
        <v>122</v>
      </c>
      <c r="B47" s="196"/>
      <c r="C47" s="2">
        <v>1</v>
      </c>
      <c r="D47" s="2">
        <v>2</v>
      </c>
      <c r="E47" s="2" t="s">
        <v>116</v>
      </c>
      <c r="F47" s="2">
        <v>3</v>
      </c>
      <c r="G47" s="2">
        <v>4</v>
      </c>
      <c r="H47" s="2">
        <v>5</v>
      </c>
      <c r="I47" s="2" t="s">
        <v>117</v>
      </c>
      <c r="J47" s="2">
        <v>6</v>
      </c>
      <c r="K47" s="2">
        <v>7</v>
      </c>
      <c r="L47" s="68" t="s">
        <v>179</v>
      </c>
      <c r="M47" s="2">
        <v>8</v>
      </c>
      <c r="N47" s="68" t="s">
        <v>183</v>
      </c>
      <c r="O47" s="68" t="s">
        <v>194</v>
      </c>
      <c r="P47" s="68" t="s">
        <v>195</v>
      </c>
      <c r="Q47" s="68"/>
      <c r="AD47" s="121" t="s">
        <v>168</v>
      </c>
      <c r="AE47" s="121" t="s">
        <v>169</v>
      </c>
      <c r="AF47" s="149" t="s">
        <v>170</v>
      </c>
      <c r="AG47" s="121" t="s">
        <v>171</v>
      </c>
      <c r="AH47" s="122" t="s">
        <v>172</v>
      </c>
      <c r="AI47" s="121" t="s">
        <v>173</v>
      </c>
      <c r="AJ47" s="149" t="s">
        <v>174</v>
      </c>
      <c r="AK47" s="122" t="s">
        <v>175</v>
      </c>
      <c r="AL47" s="122" t="s">
        <v>176</v>
      </c>
      <c r="AM47" s="149" t="s">
        <v>177</v>
      </c>
      <c r="AN47" s="122" t="s">
        <v>178</v>
      </c>
      <c r="AO47" s="122"/>
      <c r="AP47" s="122"/>
      <c r="AS47" s="121" t="s">
        <v>168</v>
      </c>
      <c r="AT47" s="121" t="s">
        <v>169</v>
      </c>
      <c r="AU47" s="149" t="s">
        <v>170</v>
      </c>
      <c r="AV47" s="121" t="s">
        <v>171</v>
      </c>
      <c r="AW47" s="122" t="s">
        <v>172</v>
      </c>
      <c r="AX47" s="121" t="s">
        <v>173</v>
      </c>
      <c r="AY47" s="149" t="s">
        <v>174</v>
      </c>
      <c r="AZ47" s="122" t="s">
        <v>175</v>
      </c>
      <c r="BA47" s="122" t="s">
        <v>176</v>
      </c>
      <c r="BB47" s="149" t="s">
        <v>177</v>
      </c>
      <c r="BC47" s="122" t="s">
        <v>178</v>
      </c>
      <c r="BD47" s="122"/>
      <c r="BE47" s="122"/>
      <c r="BF47" s="3"/>
    </row>
    <row r="48" spans="1:58" ht="13.5" thickBot="1" x14ac:dyDescent="0.25">
      <c r="A48" s="1" t="s">
        <v>0</v>
      </c>
      <c r="B48" s="5" t="s">
        <v>1</v>
      </c>
      <c r="C48" s="6" t="s">
        <v>168</v>
      </c>
      <c r="D48" s="6" t="s">
        <v>169</v>
      </c>
      <c r="E48" s="7" t="s">
        <v>170</v>
      </c>
      <c r="F48" s="7" t="s">
        <v>171</v>
      </c>
      <c r="G48" s="6" t="s">
        <v>172</v>
      </c>
      <c r="H48" s="6" t="s">
        <v>173</v>
      </c>
      <c r="I48" s="7" t="s">
        <v>174</v>
      </c>
      <c r="J48" s="6" t="s">
        <v>175</v>
      </c>
      <c r="K48" s="7" t="s">
        <v>176</v>
      </c>
      <c r="L48" s="6" t="s">
        <v>177</v>
      </c>
      <c r="M48" s="7" t="s">
        <v>178</v>
      </c>
      <c r="N48" s="7" t="s">
        <v>182</v>
      </c>
      <c r="O48" s="6" t="s">
        <v>180</v>
      </c>
      <c r="P48" s="6" t="s">
        <v>181</v>
      </c>
      <c r="S48" s="8" t="s">
        <v>2</v>
      </c>
      <c r="T48" s="9" t="s">
        <v>3</v>
      </c>
      <c r="U48" s="9" t="s">
        <v>4</v>
      </c>
      <c r="V48" s="9" t="s">
        <v>5</v>
      </c>
      <c r="W48" s="9" t="s">
        <v>6</v>
      </c>
      <c r="AD48" s="10">
        <v>1</v>
      </c>
      <c r="AE48" s="10">
        <v>2</v>
      </c>
      <c r="AF48" s="171" t="s">
        <v>116</v>
      </c>
      <c r="AG48" s="10">
        <v>3</v>
      </c>
      <c r="AH48" s="10">
        <v>4</v>
      </c>
      <c r="AI48" s="10">
        <v>5</v>
      </c>
      <c r="AJ48" s="171" t="s">
        <v>117</v>
      </c>
      <c r="AK48" s="10">
        <v>6</v>
      </c>
      <c r="AL48" s="10">
        <v>7</v>
      </c>
      <c r="AM48" s="171" t="s">
        <v>132</v>
      </c>
      <c r="AN48" s="10">
        <v>8</v>
      </c>
      <c r="AO48" s="10"/>
      <c r="AP48" s="10"/>
      <c r="AQ48" s="11"/>
      <c r="AS48" s="10">
        <v>1</v>
      </c>
      <c r="AT48" s="10">
        <v>2</v>
      </c>
      <c r="AU48" s="171" t="s">
        <v>116</v>
      </c>
      <c r="AV48" s="10">
        <v>3</v>
      </c>
      <c r="AW48" s="10">
        <v>4</v>
      </c>
      <c r="AX48" s="10">
        <v>5</v>
      </c>
      <c r="AY48" s="171" t="s">
        <v>117</v>
      </c>
      <c r="AZ48" s="10">
        <v>6</v>
      </c>
      <c r="BA48" s="10">
        <v>7</v>
      </c>
      <c r="BB48" s="171" t="s">
        <v>132</v>
      </c>
      <c r="BC48" s="10">
        <v>8</v>
      </c>
      <c r="BD48" s="10"/>
      <c r="BE48" s="10"/>
      <c r="BF48" s="5" t="s">
        <v>1</v>
      </c>
    </row>
    <row r="49" spans="1:58" x14ac:dyDescent="0.2">
      <c r="A49" s="12" t="s">
        <v>2</v>
      </c>
      <c r="B49" s="164" t="s">
        <v>29</v>
      </c>
      <c r="C49" s="146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R49" s="12" t="s">
        <v>2</v>
      </c>
      <c r="S49" s="19"/>
      <c r="T49" s="14">
        <v>1</v>
      </c>
      <c r="U49" s="14">
        <v>6</v>
      </c>
      <c r="V49" s="14">
        <v>6</v>
      </c>
      <c r="W49" s="14">
        <v>1</v>
      </c>
      <c r="AD49" s="17">
        <v>2</v>
      </c>
      <c r="AE49" s="15"/>
      <c r="AF49" s="148"/>
      <c r="AG49" s="15"/>
      <c r="AH49" s="17">
        <v>3</v>
      </c>
      <c r="AI49" s="15"/>
      <c r="AJ49" s="148"/>
      <c r="AK49" s="17">
        <v>3</v>
      </c>
      <c r="AL49" s="15"/>
      <c r="AM49" s="148"/>
      <c r="AN49" s="15"/>
      <c r="AO49" s="15"/>
      <c r="AP49" s="15"/>
      <c r="AQ49" s="16">
        <f t="shared" ref="AQ49:AQ54" si="22">SUM(AD49:AP49)</f>
        <v>8</v>
      </c>
      <c r="AS49" s="17" t="s">
        <v>96</v>
      </c>
      <c r="AT49" s="15"/>
      <c r="AU49" s="148"/>
      <c r="AV49" s="15"/>
      <c r="AW49" s="17" t="s">
        <v>15</v>
      </c>
      <c r="AX49" s="15"/>
      <c r="AY49" s="148"/>
      <c r="AZ49" s="17" t="s">
        <v>96</v>
      </c>
      <c r="BA49" s="15"/>
      <c r="BB49" s="148"/>
      <c r="BC49" s="15"/>
      <c r="BD49" s="15"/>
      <c r="BE49" s="15"/>
      <c r="BF49" s="22" t="str">
        <f t="shared" ref="BF49:BF56" si="23">B49</f>
        <v>TV Weil 2</v>
      </c>
    </row>
    <row r="50" spans="1:58" x14ac:dyDescent="0.2">
      <c r="A50" s="12" t="s">
        <v>3</v>
      </c>
      <c r="B50" s="22" t="s">
        <v>80</v>
      </c>
      <c r="C50" s="73"/>
      <c r="D50" s="69"/>
      <c r="E50" s="147"/>
      <c r="F50" s="147"/>
      <c r="G50" s="147"/>
      <c r="H50" s="73"/>
      <c r="I50" s="69"/>
      <c r="J50" s="147"/>
      <c r="K50" s="147"/>
      <c r="L50" s="147"/>
      <c r="M50" s="147"/>
      <c r="N50" s="69"/>
      <c r="O50" s="69"/>
      <c r="P50" s="69"/>
      <c r="R50" s="12" t="s">
        <v>3</v>
      </c>
      <c r="S50" s="12">
        <v>6</v>
      </c>
      <c r="T50" s="19"/>
      <c r="U50" s="14">
        <v>6</v>
      </c>
      <c r="V50" s="14">
        <v>6</v>
      </c>
      <c r="W50" s="14">
        <v>1</v>
      </c>
      <c r="AD50" s="158">
        <v>2</v>
      </c>
      <c r="AE50" s="15"/>
      <c r="AF50" s="148"/>
      <c r="AG50" s="15"/>
      <c r="AH50" s="15"/>
      <c r="AI50" s="15"/>
      <c r="AJ50" s="148"/>
      <c r="AK50" s="158">
        <v>3</v>
      </c>
      <c r="AL50" s="15"/>
      <c r="AM50" s="148"/>
      <c r="AN50" s="17">
        <v>3</v>
      </c>
      <c r="AO50" s="15"/>
      <c r="AP50" s="15"/>
      <c r="AQ50" s="16">
        <f t="shared" si="22"/>
        <v>8</v>
      </c>
      <c r="AS50" s="158" t="s">
        <v>96</v>
      </c>
      <c r="AT50" s="15"/>
      <c r="AU50" s="148"/>
      <c r="AV50" s="15"/>
      <c r="AW50" s="15"/>
      <c r="AX50" s="15"/>
      <c r="AY50" s="148"/>
      <c r="AZ50" s="158" t="s">
        <v>96</v>
      </c>
      <c r="BA50" s="15"/>
      <c r="BB50" s="148"/>
      <c r="BC50" s="17" t="s">
        <v>135</v>
      </c>
      <c r="BD50" s="15"/>
      <c r="BE50" s="15"/>
      <c r="BF50" s="22" t="str">
        <f t="shared" si="23"/>
        <v>FB Kippenheim</v>
      </c>
    </row>
    <row r="51" spans="1:58" x14ac:dyDescent="0.2">
      <c r="A51" s="12" t="s">
        <v>4</v>
      </c>
      <c r="B51" s="164" t="s">
        <v>28</v>
      </c>
      <c r="C51" s="14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R51" s="12" t="s">
        <v>4</v>
      </c>
      <c r="S51" s="12">
        <v>4</v>
      </c>
      <c r="T51" s="12">
        <v>8</v>
      </c>
      <c r="U51" s="19"/>
      <c r="V51" s="14">
        <v>6</v>
      </c>
      <c r="W51" s="14">
        <v>4</v>
      </c>
      <c r="AD51" s="15"/>
      <c r="AE51" s="15"/>
      <c r="AF51" s="148"/>
      <c r="AG51" s="15"/>
      <c r="AH51" s="17">
        <v>2</v>
      </c>
      <c r="AI51" s="15"/>
      <c r="AJ51" s="148"/>
      <c r="AK51" s="17">
        <v>3</v>
      </c>
      <c r="AL51" s="15"/>
      <c r="AM51" s="148"/>
      <c r="AN51" s="17">
        <v>3</v>
      </c>
      <c r="AO51" s="15"/>
      <c r="AP51" s="15"/>
      <c r="AQ51" s="16">
        <f t="shared" si="22"/>
        <v>8</v>
      </c>
      <c r="AR51" s="3" t="s">
        <v>0</v>
      </c>
      <c r="AS51" s="15"/>
      <c r="AT51" s="15"/>
      <c r="AU51" s="148"/>
      <c r="AV51" s="15"/>
      <c r="AW51" s="17" t="s">
        <v>15</v>
      </c>
      <c r="AX51" s="15"/>
      <c r="AY51" s="148"/>
      <c r="AZ51" s="17" t="s">
        <v>96</v>
      </c>
      <c r="BA51" s="15"/>
      <c r="BB51" s="148"/>
      <c r="BC51" s="17" t="s">
        <v>135</v>
      </c>
      <c r="BD51" s="15"/>
      <c r="BE51" s="15"/>
      <c r="BF51" s="22" t="str">
        <f t="shared" si="23"/>
        <v>TV Ortenberg</v>
      </c>
    </row>
    <row r="52" spans="1:58" x14ac:dyDescent="0.2">
      <c r="A52" s="12" t="s">
        <v>5</v>
      </c>
      <c r="B52" s="22" t="s">
        <v>66</v>
      </c>
      <c r="C52" s="146"/>
      <c r="D52" s="69"/>
      <c r="E52" s="69"/>
      <c r="F52" s="69"/>
      <c r="G52" s="70" t="s">
        <v>133</v>
      </c>
      <c r="H52" s="69"/>
      <c r="I52" s="69"/>
      <c r="J52" s="69"/>
      <c r="K52" s="147" t="s">
        <v>134</v>
      </c>
      <c r="L52" s="69"/>
      <c r="M52" s="69"/>
      <c r="N52" s="69"/>
      <c r="O52" s="69"/>
      <c r="P52" s="69"/>
      <c r="R52" s="12" t="s">
        <v>5</v>
      </c>
      <c r="S52" s="12">
        <v>4</v>
      </c>
      <c r="T52" s="12">
        <v>8</v>
      </c>
      <c r="U52" s="12">
        <v>8</v>
      </c>
      <c r="V52" s="19"/>
      <c r="W52" s="14">
        <v>4</v>
      </c>
      <c r="AD52" s="15"/>
      <c r="AE52" s="15"/>
      <c r="AF52" s="148"/>
      <c r="AG52" s="15"/>
      <c r="AH52" s="158">
        <v>2</v>
      </c>
      <c r="AI52" s="15"/>
      <c r="AJ52" s="148"/>
      <c r="AK52" s="17">
        <v>3</v>
      </c>
      <c r="AL52" s="15"/>
      <c r="AM52" s="148"/>
      <c r="AN52" s="17">
        <v>3</v>
      </c>
      <c r="AO52" s="15"/>
      <c r="AP52" s="15"/>
      <c r="AQ52" s="16">
        <f t="shared" si="22"/>
        <v>8</v>
      </c>
      <c r="AS52" s="15"/>
      <c r="AT52" s="15"/>
      <c r="AU52" s="148"/>
      <c r="AV52" s="15"/>
      <c r="AW52" s="158" t="s">
        <v>15</v>
      </c>
      <c r="AX52" s="15"/>
      <c r="AY52" s="148"/>
      <c r="AZ52" s="17" t="s">
        <v>96</v>
      </c>
      <c r="BA52" s="15"/>
      <c r="BB52" s="148"/>
      <c r="BC52" s="17" t="s">
        <v>135</v>
      </c>
      <c r="BD52" s="15"/>
      <c r="BE52" s="15"/>
      <c r="BF52" s="22" t="str">
        <f t="shared" si="23"/>
        <v>TV Dinglingen</v>
      </c>
    </row>
    <row r="53" spans="1:58" x14ac:dyDescent="0.2">
      <c r="A53" s="12" t="s">
        <v>6</v>
      </c>
      <c r="B53" s="159" t="s">
        <v>27</v>
      </c>
      <c r="C53" s="69"/>
      <c r="D53" s="13" t="s">
        <v>92</v>
      </c>
      <c r="E53" s="69"/>
      <c r="F53" s="69"/>
      <c r="G53" s="69"/>
      <c r="H53" s="13" t="s">
        <v>92</v>
      </c>
      <c r="I53" s="69"/>
      <c r="J53" s="69"/>
      <c r="K53" s="69"/>
      <c r="L53" s="69"/>
      <c r="M53" s="70" t="s">
        <v>193</v>
      </c>
      <c r="N53" s="69"/>
      <c r="O53" s="69"/>
      <c r="P53" s="69"/>
      <c r="R53" s="12" t="s">
        <v>6</v>
      </c>
      <c r="S53" s="12">
        <v>4</v>
      </c>
      <c r="T53" s="12">
        <v>8</v>
      </c>
      <c r="U53" s="12">
        <v>8</v>
      </c>
      <c r="V53" s="12">
        <v>8</v>
      </c>
      <c r="W53" s="19"/>
      <c r="AD53" s="17">
        <v>2</v>
      </c>
      <c r="AE53" s="13" t="s">
        <v>92</v>
      </c>
      <c r="AF53" s="148"/>
      <c r="AG53" s="15"/>
      <c r="AH53" s="17">
        <v>3</v>
      </c>
      <c r="AI53" s="13" t="s">
        <v>92</v>
      </c>
      <c r="AJ53" s="148"/>
      <c r="AK53" s="15"/>
      <c r="AL53" s="15"/>
      <c r="AM53" s="148"/>
      <c r="AN53" s="158">
        <v>3</v>
      </c>
      <c r="AO53" s="15"/>
      <c r="AP53" s="15"/>
      <c r="AQ53" s="16">
        <f t="shared" si="22"/>
        <v>8</v>
      </c>
      <c r="AS53" s="17" t="s">
        <v>96</v>
      </c>
      <c r="AT53" s="13" t="s">
        <v>92</v>
      </c>
      <c r="AU53" s="148"/>
      <c r="AV53" s="15"/>
      <c r="AW53" s="17" t="s">
        <v>15</v>
      </c>
      <c r="AX53" s="13" t="s">
        <v>92</v>
      </c>
      <c r="AY53" s="148"/>
      <c r="AZ53" s="15"/>
      <c r="BA53" s="15"/>
      <c r="BB53" s="148"/>
      <c r="BC53" s="158" t="s">
        <v>135</v>
      </c>
      <c r="BD53" s="15"/>
      <c r="BE53" s="15"/>
      <c r="BF53" s="22" t="str">
        <f t="shared" si="23"/>
        <v>FG Griesheim 2</v>
      </c>
    </row>
    <row r="54" spans="1:58" x14ac:dyDescent="0.2">
      <c r="A54" s="12" t="s">
        <v>7</v>
      </c>
      <c r="B54" s="22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U54" s="1" t="s">
        <v>0</v>
      </c>
      <c r="W54" s="1" t="s">
        <v>0</v>
      </c>
      <c r="AD54" s="15"/>
      <c r="AE54" s="15"/>
      <c r="AF54" s="148"/>
      <c r="AG54" s="15"/>
      <c r="AH54" s="15"/>
      <c r="AI54" s="15"/>
      <c r="AJ54" s="148"/>
      <c r="AK54" s="15"/>
      <c r="AL54" s="15"/>
      <c r="AM54" s="148"/>
      <c r="AN54" s="15"/>
      <c r="AO54" s="15"/>
      <c r="AP54" s="15"/>
      <c r="AQ54" s="16">
        <f t="shared" si="22"/>
        <v>0</v>
      </c>
      <c r="AS54" s="15"/>
      <c r="AT54" s="15"/>
      <c r="AU54" s="148"/>
      <c r="AV54" s="15"/>
      <c r="AW54" s="15"/>
      <c r="AX54" s="15"/>
      <c r="AY54" s="148"/>
      <c r="AZ54" s="15"/>
      <c r="BA54" s="15"/>
      <c r="BB54" s="148"/>
      <c r="BC54" s="15"/>
      <c r="BD54" s="15"/>
      <c r="BE54" s="15"/>
      <c r="BF54" s="22">
        <f t="shared" si="23"/>
        <v>0</v>
      </c>
    </row>
    <row r="55" spans="1:58" x14ac:dyDescent="0.2">
      <c r="A55" s="12" t="s">
        <v>8</v>
      </c>
      <c r="B55" s="22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U55" s="1" t="s">
        <v>0</v>
      </c>
      <c r="W55" s="1" t="s">
        <v>0</v>
      </c>
      <c r="AD55" s="15"/>
      <c r="AE55" s="15"/>
      <c r="AF55" s="148"/>
      <c r="AG55" s="15"/>
      <c r="AH55" s="15"/>
      <c r="AI55" s="15"/>
      <c r="AJ55" s="148"/>
      <c r="AK55" s="15"/>
      <c r="AL55" s="15"/>
      <c r="AM55" s="148"/>
      <c r="AN55" s="15"/>
      <c r="AO55" s="15"/>
      <c r="AP55" s="15"/>
      <c r="AQ55" s="16">
        <f>SUM(AE55:AP55)</f>
        <v>0</v>
      </c>
      <c r="AS55" s="15"/>
      <c r="AT55" s="15"/>
      <c r="AU55" s="148"/>
      <c r="AV55" s="15"/>
      <c r="AW55" s="15"/>
      <c r="AX55" s="15"/>
      <c r="AY55" s="148"/>
      <c r="AZ55" s="15"/>
      <c r="BA55" s="15"/>
      <c r="BB55" s="148"/>
      <c r="BC55" s="15"/>
      <c r="BD55" s="15"/>
      <c r="BE55" s="15"/>
      <c r="BF55" s="22">
        <f t="shared" si="23"/>
        <v>0</v>
      </c>
    </row>
    <row r="56" spans="1:58" x14ac:dyDescent="0.2">
      <c r="A56" s="12" t="s">
        <v>9</v>
      </c>
      <c r="B56" s="22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U56" s="1" t="s">
        <v>0</v>
      </c>
      <c r="W56" s="1" t="s">
        <v>0</v>
      </c>
      <c r="AC56" s="3" t="s">
        <v>0</v>
      </c>
      <c r="AD56" s="15"/>
      <c r="AE56" s="15"/>
      <c r="AF56" s="148"/>
      <c r="AG56" s="15"/>
      <c r="AH56" s="15"/>
      <c r="AI56" s="15"/>
      <c r="AJ56" s="148"/>
      <c r="AK56" s="15"/>
      <c r="AL56" s="15"/>
      <c r="AM56" s="148"/>
      <c r="AN56" s="15"/>
      <c r="AO56" s="15"/>
      <c r="AP56" s="15"/>
      <c r="AQ56" s="16">
        <f>SUM(AE56:AP56)</f>
        <v>0</v>
      </c>
      <c r="AS56" s="15"/>
      <c r="AT56" s="15"/>
      <c r="AU56" s="148"/>
      <c r="AV56" s="15"/>
      <c r="AW56" s="15"/>
      <c r="AX56" s="15"/>
      <c r="AY56" s="148"/>
      <c r="AZ56" s="15"/>
      <c r="BA56" s="15"/>
      <c r="BB56" s="148"/>
      <c r="BC56" s="15"/>
      <c r="BD56" s="15"/>
      <c r="BE56" s="15"/>
      <c r="BF56" s="22">
        <f t="shared" si="23"/>
        <v>0</v>
      </c>
    </row>
    <row r="57" spans="1:58" x14ac:dyDescent="0.2">
      <c r="A57" s="2"/>
      <c r="B57" s="2"/>
      <c r="U57" s="1" t="s">
        <v>0</v>
      </c>
      <c r="W57" s="1" t="s">
        <v>0</v>
      </c>
      <c r="AC57" s="20" t="s">
        <v>21</v>
      </c>
      <c r="AD57" s="16">
        <f>SUM(AD49:AD56)/2</f>
        <v>3</v>
      </c>
      <c r="AE57" s="16">
        <f>SUM(AE49:AE56)/2</f>
        <v>0</v>
      </c>
      <c r="AF57" s="148"/>
      <c r="AG57" s="16">
        <f>SUM(AG49:AG56)/2</f>
        <v>0</v>
      </c>
      <c r="AH57" s="16">
        <f>SUM(AH49:AH56)/2</f>
        <v>5</v>
      </c>
      <c r="AI57" s="16">
        <f>SUM(AI49:AI56)/2</f>
        <v>0</v>
      </c>
      <c r="AJ57" s="148"/>
      <c r="AK57" s="16">
        <f>SUM(AK49:AK56)/2</f>
        <v>6</v>
      </c>
      <c r="AL57" s="16">
        <f>SUM(AL49:AL56)/2</f>
        <v>0</v>
      </c>
      <c r="AM57" s="148"/>
      <c r="AN57" s="16">
        <f>SUM(AN49:AN56)/2</f>
        <v>6</v>
      </c>
      <c r="AO57" s="16"/>
      <c r="AP57" s="16"/>
      <c r="AQ57" s="16">
        <f>SUM(AC57:AP57)</f>
        <v>20</v>
      </c>
      <c r="AR57" s="20" t="s">
        <v>21</v>
      </c>
      <c r="AS57" s="10">
        <f>AD57</f>
        <v>3</v>
      </c>
      <c r="AT57" s="10">
        <f>AE57</f>
        <v>0</v>
      </c>
      <c r="AU57" s="148"/>
      <c r="AV57" s="10">
        <f>AG57</f>
        <v>0</v>
      </c>
      <c r="AW57" s="10">
        <f>AH57</f>
        <v>5</v>
      </c>
      <c r="AX57" s="10">
        <f>AI57</f>
        <v>0</v>
      </c>
      <c r="AY57" s="148"/>
      <c r="AZ57" s="10">
        <f>AK57</f>
        <v>6</v>
      </c>
      <c r="BA57" s="10">
        <f>AL57</f>
        <v>0</v>
      </c>
      <c r="BB57" s="148"/>
      <c r="BC57" s="10">
        <f>AN57</f>
        <v>6</v>
      </c>
      <c r="BD57" s="10"/>
      <c r="BE57" s="16"/>
      <c r="BF57" s="3"/>
    </row>
    <row r="58" spans="1:58" x14ac:dyDescent="0.2">
      <c r="A58" s="2"/>
      <c r="B58" s="2"/>
      <c r="E58" s="170"/>
      <c r="U58" s="1" t="s">
        <v>0</v>
      </c>
      <c r="W58" s="1" t="s">
        <v>0</v>
      </c>
      <c r="AC58" s="20" t="s">
        <v>111</v>
      </c>
      <c r="AD58" s="65">
        <v>3</v>
      </c>
      <c r="AE58" s="65">
        <v>4</v>
      </c>
      <c r="AF58" s="65"/>
      <c r="AG58" s="65"/>
      <c r="AH58" s="65">
        <v>4</v>
      </c>
      <c r="AI58" s="65"/>
      <c r="AJ58" s="65"/>
      <c r="AK58" s="65">
        <v>4</v>
      </c>
      <c r="AL58" s="65"/>
      <c r="AM58" s="65"/>
      <c r="AN58" s="65">
        <v>4</v>
      </c>
      <c r="AO58" s="65"/>
      <c r="AP58" s="65"/>
      <c r="AQ58" s="65"/>
      <c r="AR58" s="20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F58" s="4"/>
    </row>
    <row r="59" spans="1:58" x14ac:dyDescent="0.2">
      <c r="A59" s="2"/>
      <c r="B59" s="2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1"/>
      <c r="AX59" s="21"/>
      <c r="AY59" s="21"/>
      <c r="AZ59" s="21"/>
      <c r="BA59" s="21"/>
      <c r="BB59" s="21"/>
      <c r="BC59" s="21"/>
      <c r="BE59" s="4"/>
      <c r="BF59" s="4"/>
    </row>
    <row r="60" spans="1:58" ht="13.5" thickBot="1" x14ac:dyDescent="0.25">
      <c r="A60" s="2"/>
      <c r="B60" s="2"/>
      <c r="W60" s="1" t="s">
        <v>0</v>
      </c>
      <c r="AC60" s="20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20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E60" s="4"/>
      <c r="BF60" s="4"/>
    </row>
    <row r="61" spans="1:58" ht="15" customHeight="1" thickBot="1" x14ac:dyDescent="0.25">
      <c r="A61" s="25"/>
      <c r="B61" s="25"/>
      <c r="D61" s="26" t="s">
        <v>32</v>
      </c>
      <c r="E61" s="27" t="s">
        <v>33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  <c r="W61" s="24"/>
      <c r="AC61" s="2"/>
      <c r="AD61" s="2"/>
      <c r="AE61" s="2"/>
      <c r="AF61" s="194">
        <v>2.7777777777777776E-2</v>
      </c>
      <c r="AG61" s="195"/>
      <c r="AH61" s="127"/>
      <c r="AI61" s="2"/>
      <c r="AJ61" s="2"/>
      <c r="AK61" s="2"/>
      <c r="AL61" s="194">
        <v>2.7777777777777776E-2</v>
      </c>
      <c r="AM61" s="195"/>
      <c r="AN61" s="2"/>
      <c r="AO61" s="65"/>
      <c r="AP61" s="65"/>
      <c r="AQ61" s="2"/>
      <c r="AR61" s="2"/>
      <c r="AU61" s="194">
        <v>2.4305555555555556E-2</v>
      </c>
      <c r="AV61" s="195"/>
      <c r="BA61" s="194">
        <v>2.4305555555555556E-2</v>
      </c>
      <c r="BB61" s="195"/>
      <c r="BC61" s="21"/>
      <c r="BD61" s="21"/>
      <c r="BE61" s="21"/>
      <c r="BF61" s="3"/>
    </row>
    <row r="62" spans="1:58" ht="12" customHeight="1" x14ac:dyDescent="0.2">
      <c r="D62" s="66" t="s">
        <v>32</v>
      </c>
      <c r="E62" s="27" t="s">
        <v>89</v>
      </c>
      <c r="R62" s="2"/>
      <c r="S62" s="2"/>
      <c r="T62" s="2"/>
      <c r="U62" s="2"/>
      <c r="V62" s="2"/>
      <c r="W62" s="2"/>
      <c r="AC62" s="3" t="s">
        <v>21</v>
      </c>
      <c r="AD62" s="2">
        <v>1</v>
      </c>
      <c r="AE62" s="2"/>
      <c r="AF62" s="193">
        <f>AF$61*AD62</f>
        <v>2.7777777777777776E-2</v>
      </c>
      <c r="AG62" s="193"/>
      <c r="AH62" s="127"/>
      <c r="AI62" s="63"/>
      <c r="AJ62" s="2">
        <v>6</v>
      </c>
      <c r="AK62" s="2"/>
      <c r="AL62" s="193">
        <f>AL$61*AJ62</f>
        <v>0.16666666666666666</v>
      </c>
      <c r="AM62" s="193"/>
      <c r="AN62" s="2"/>
      <c r="AO62" s="65"/>
      <c r="AP62" s="65"/>
      <c r="AQ62" s="63"/>
      <c r="AR62" s="3" t="s">
        <v>21</v>
      </c>
      <c r="AS62" s="2">
        <v>1</v>
      </c>
      <c r="AU62" s="193">
        <f>AU$61*AS62</f>
        <v>2.4305555555555556E-2</v>
      </c>
      <c r="AV62" s="193"/>
      <c r="AY62" s="2">
        <v>6</v>
      </c>
      <c r="BA62" s="193">
        <f>BA$61*AY62</f>
        <v>0.14583333333333334</v>
      </c>
      <c r="BB62" s="193"/>
      <c r="BC62" s="21"/>
      <c r="BD62" s="21"/>
      <c r="BE62" s="21"/>
      <c r="BF62" s="63"/>
    </row>
    <row r="63" spans="1:58" ht="12" customHeight="1" x14ac:dyDescent="0.2">
      <c r="D63" s="28" t="s">
        <v>34</v>
      </c>
      <c r="E63" s="27" t="s">
        <v>35</v>
      </c>
      <c r="R63" s="2"/>
      <c r="S63" s="2"/>
      <c r="T63" s="2"/>
      <c r="U63" s="2"/>
      <c r="V63" s="2"/>
      <c r="W63" s="2"/>
      <c r="AD63" s="2">
        <v>2</v>
      </c>
      <c r="AE63" s="3" t="s">
        <v>0</v>
      </c>
      <c r="AF63" s="193">
        <f>AF$61*AD63</f>
        <v>5.5555555555555552E-2</v>
      </c>
      <c r="AG63" s="193"/>
      <c r="AH63" s="127"/>
      <c r="AI63" s="63"/>
      <c r="AJ63" s="2">
        <v>7</v>
      </c>
      <c r="AK63" s="3" t="s">
        <v>0</v>
      </c>
      <c r="AL63" s="193">
        <f>AL$61*AJ63</f>
        <v>0.19444444444444442</v>
      </c>
      <c r="AM63" s="193"/>
      <c r="AN63" s="3" t="s">
        <v>0</v>
      </c>
      <c r="AO63" s="65"/>
      <c r="AP63" s="65"/>
      <c r="AQ63" s="63"/>
      <c r="AS63" s="2">
        <v>2</v>
      </c>
      <c r="AT63" s="3" t="s">
        <v>0</v>
      </c>
      <c r="AU63" s="193">
        <f>AU$61*AS63</f>
        <v>4.8611111111111112E-2</v>
      </c>
      <c r="AV63" s="193"/>
      <c r="AW63" s="3"/>
      <c r="AX63" s="3"/>
      <c r="AY63" s="2">
        <v>7</v>
      </c>
      <c r="AZ63" s="3" t="s">
        <v>0</v>
      </c>
      <c r="BA63" s="193">
        <f>BA$61*AY63</f>
        <v>0.1701388888888889</v>
      </c>
      <c r="BB63" s="193"/>
      <c r="BC63" s="21"/>
      <c r="BD63" s="21"/>
      <c r="BE63" s="21"/>
      <c r="BF63" s="63"/>
    </row>
    <row r="64" spans="1:58" ht="12" customHeight="1" x14ac:dyDescent="0.2">
      <c r="D64" s="172" t="s">
        <v>196</v>
      </c>
      <c r="E64" s="27" t="s">
        <v>36</v>
      </c>
      <c r="R64" s="2"/>
      <c r="S64" s="2"/>
      <c r="T64" s="2"/>
      <c r="U64" s="2"/>
      <c r="V64" s="2"/>
      <c r="W64" s="2"/>
      <c r="AD64" s="2">
        <v>3</v>
      </c>
      <c r="AE64" s="1" t="s">
        <v>0</v>
      </c>
      <c r="AF64" s="193">
        <f>AF$61*AD64</f>
        <v>8.3333333333333329E-2</v>
      </c>
      <c r="AG64" s="193"/>
      <c r="AH64" s="127"/>
      <c r="AI64" s="63"/>
      <c r="AJ64" s="2">
        <v>8</v>
      </c>
      <c r="AK64" s="1" t="s">
        <v>0</v>
      </c>
      <c r="AL64" s="193">
        <f>AL$61*AJ64</f>
        <v>0.22222222222222221</v>
      </c>
      <c r="AM64" s="193"/>
      <c r="AN64" s="1" t="s">
        <v>0</v>
      </c>
      <c r="AO64" s="65"/>
      <c r="AP64" s="65"/>
      <c r="AQ64" s="63"/>
      <c r="AS64" s="2">
        <v>3</v>
      </c>
      <c r="AT64" s="1" t="s">
        <v>0</v>
      </c>
      <c r="AU64" s="193">
        <f>AU$61*AS64</f>
        <v>7.2916666666666671E-2</v>
      </c>
      <c r="AV64" s="193"/>
      <c r="AW64" s="1" t="s">
        <v>0</v>
      </c>
      <c r="AX64" s="1"/>
      <c r="AY64" s="2">
        <v>8</v>
      </c>
      <c r="AZ64" s="1" t="s">
        <v>0</v>
      </c>
      <c r="BA64" s="193">
        <f>BA$61*AY64</f>
        <v>0.19444444444444445</v>
      </c>
      <c r="BB64" s="193"/>
      <c r="BC64" s="21"/>
      <c r="BD64" s="21"/>
      <c r="BE64" s="21"/>
      <c r="BF64" s="63"/>
    </row>
    <row r="65" spans="2:58" ht="12" customHeight="1" x14ac:dyDescent="0.2">
      <c r="D65" s="23"/>
      <c r="E65" s="27" t="s">
        <v>37</v>
      </c>
      <c r="R65" s="2"/>
      <c r="S65" s="2"/>
      <c r="T65" s="2"/>
      <c r="U65" s="2"/>
      <c r="V65" s="2"/>
      <c r="W65" s="2"/>
      <c r="AD65" s="2">
        <v>4</v>
      </c>
      <c r="AE65" s="1"/>
      <c r="AF65" s="193">
        <f>AF$61*AD65</f>
        <v>0.1111111111111111</v>
      </c>
      <c r="AG65" s="193"/>
      <c r="AH65" s="127"/>
      <c r="AI65" s="63"/>
      <c r="AJ65" s="2">
        <v>9</v>
      </c>
      <c r="AK65" s="1"/>
      <c r="AL65" s="193">
        <f>AL$61*AJ65</f>
        <v>0.25</v>
      </c>
      <c r="AM65" s="193"/>
      <c r="AN65" s="1"/>
      <c r="AO65" s="65"/>
      <c r="AP65" s="65"/>
      <c r="AQ65" s="63"/>
      <c r="AS65" s="2">
        <v>4</v>
      </c>
      <c r="AT65" s="1"/>
      <c r="AU65" s="193">
        <f>AU$61*AS65</f>
        <v>9.7222222222222224E-2</v>
      </c>
      <c r="AV65" s="193"/>
      <c r="AW65" s="1"/>
      <c r="AX65" s="1"/>
      <c r="AY65" s="2">
        <v>9</v>
      </c>
      <c r="AZ65" s="1"/>
      <c r="BA65" s="193">
        <f>BA$61*AY65</f>
        <v>0.21875</v>
      </c>
      <c r="BB65" s="193"/>
      <c r="BC65" s="21"/>
      <c r="BD65" s="21"/>
      <c r="BE65" s="21"/>
      <c r="BF65" s="63"/>
    </row>
    <row r="66" spans="2:58" ht="12" customHeight="1" x14ac:dyDescent="0.2">
      <c r="D66" s="13"/>
      <c r="E66" s="27" t="s">
        <v>38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AD66" s="2">
        <v>5</v>
      </c>
      <c r="AF66" s="193">
        <f>AF$61*AD66</f>
        <v>0.1388888888888889</v>
      </c>
      <c r="AG66" s="193"/>
      <c r="AH66" s="127"/>
      <c r="AI66" s="63"/>
      <c r="AJ66" s="2">
        <v>10</v>
      </c>
      <c r="AL66" s="193">
        <f>AL$61*AJ66</f>
        <v>0.27777777777777779</v>
      </c>
      <c r="AM66" s="193"/>
      <c r="AO66" s="65"/>
      <c r="AP66" s="65"/>
      <c r="AQ66" s="63"/>
      <c r="AS66" s="2">
        <v>5</v>
      </c>
      <c r="AT66" s="3"/>
      <c r="AU66" s="193">
        <f>AU$61*AS66</f>
        <v>0.12152777777777778</v>
      </c>
      <c r="AV66" s="193"/>
      <c r="AW66" s="3"/>
      <c r="AX66" s="3"/>
      <c r="AY66" s="2">
        <v>10</v>
      </c>
      <c r="AZ66" s="3"/>
      <c r="BA66" s="193">
        <f>BA$61*AY66</f>
        <v>0.24305555555555555</v>
      </c>
      <c r="BB66" s="193"/>
      <c r="BC66" s="21"/>
      <c r="BD66" s="21"/>
      <c r="BE66" s="21"/>
      <c r="BF66" s="63"/>
    </row>
    <row r="67" spans="2:58" ht="12" customHeight="1" x14ac:dyDescent="0.2">
      <c r="D67" s="72"/>
      <c r="E67" s="27" t="s">
        <v>40</v>
      </c>
      <c r="R67" s="2"/>
      <c r="S67" s="2"/>
      <c r="T67" s="2"/>
      <c r="U67" s="2"/>
      <c r="V67" s="2"/>
      <c r="W67" s="2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5"/>
      <c r="AP67" s="65"/>
      <c r="AQ67" s="127"/>
      <c r="AT67" s="3"/>
      <c r="AU67" s="63"/>
      <c r="AV67" s="63"/>
      <c r="AW67" s="63"/>
      <c r="AX67" s="63"/>
      <c r="AY67" s="63"/>
      <c r="AZ67" s="63"/>
      <c r="BA67" s="63"/>
      <c r="BB67" s="63"/>
      <c r="BC67" s="21"/>
      <c r="BD67" s="21"/>
      <c r="BE67" s="21"/>
      <c r="BF67" s="3"/>
    </row>
    <row r="68" spans="2:58" ht="12" customHeight="1" x14ac:dyDescent="0.2">
      <c r="R68" s="2"/>
      <c r="S68" s="2"/>
      <c r="T68" s="2"/>
      <c r="U68" s="2"/>
      <c r="V68" s="2"/>
      <c r="W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65"/>
      <c r="AP68" s="65"/>
      <c r="AT68" s="3"/>
      <c r="AU68" s="63"/>
      <c r="AV68" s="63"/>
      <c r="AW68" s="3"/>
      <c r="AX68" s="3"/>
      <c r="AY68" s="3"/>
      <c r="AZ68" s="3"/>
      <c r="BA68" s="3"/>
      <c r="BB68" s="3"/>
      <c r="BC68" s="21"/>
      <c r="BD68" s="21"/>
      <c r="BE68" s="21"/>
      <c r="BF68" s="3"/>
    </row>
    <row r="69" spans="2:58" x14ac:dyDescent="0.2"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6" spans="2:58" x14ac:dyDescent="0.2">
      <c r="B76" s="175" t="s">
        <v>29</v>
      </c>
    </row>
    <row r="77" spans="2:58" x14ac:dyDescent="0.2">
      <c r="B77" s="4" t="s">
        <v>80</v>
      </c>
    </row>
    <row r="78" spans="2:58" x14ac:dyDescent="0.2">
      <c r="B78" s="175" t="s">
        <v>28</v>
      </c>
    </row>
    <row r="79" spans="2:58" x14ac:dyDescent="0.2">
      <c r="B79" s="4" t="s">
        <v>66</v>
      </c>
    </row>
    <row r="80" spans="2:58" x14ac:dyDescent="0.2">
      <c r="B80" s="4" t="s">
        <v>27</v>
      </c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</sheetData>
  <mergeCells count="28">
    <mergeCell ref="AL66:AM66"/>
    <mergeCell ref="AF63:AG63"/>
    <mergeCell ref="AF62:AG62"/>
    <mergeCell ref="AF61:AG61"/>
    <mergeCell ref="AF65:AG65"/>
    <mergeCell ref="AF66:AG66"/>
    <mergeCell ref="AF64:AG64"/>
    <mergeCell ref="A1:B1"/>
    <mergeCell ref="A31:B31"/>
    <mergeCell ref="A47:B47"/>
    <mergeCell ref="A15:B15"/>
    <mergeCell ref="AL64:AM64"/>
    <mergeCell ref="BA66:BB66"/>
    <mergeCell ref="AL61:AM61"/>
    <mergeCell ref="AL62:AM62"/>
    <mergeCell ref="AL63:AM63"/>
    <mergeCell ref="BA61:BB61"/>
    <mergeCell ref="BA62:BB62"/>
    <mergeCell ref="BA63:BB63"/>
    <mergeCell ref="BA64:BB64"/>
    <mergeCell ref="BA65:BB65"/>
    <mergeCell ref="AU63:AV63"/>
    <mergeCell ref="AU62:AV62"/>
    <mergeCell ref="AU61:AV61"/>
    <mergeCell ref="AU65:AV65"/>
    <mergeCell ref="AU66:AV66"/>
    <mergeCell ref="AU64:AV64"/>
    <mergeCell ref="AL65:AM65"/>
  </mergeCells>
  <phoneticPr fontId="15" type="noConversion"/>
  <pageMargins left="0.39370078740157483" right="0.19685039370078741" top="0.78740157480314965" bottom="0.19685039370078741" header="0.51181102362204722" footer="0.19685039370078741"/>
  <pageSetup paperSize="8" scale="69" fitToHeight="2" orientation="landscape" r:id="rId1"/>
  <headerFooter alignWithMargins="0">
    <oddHeader xml:space="preserve">&amp;LStand: 17.09.2023&amp;C&amp;"Arial,Fett Kursiv"&amp;14Terminplan Hallenrunde 2023 / 2024&amp;RWerner Mondl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9F33-0BB5-408F-A84C-C68D3216A300}">
  <dimension ref="A1:Q65"/>
  <sheetViews>
    <sheetView tabSelected="1" zoomScale="67" zoomScaleNormal="67" zoomScaleSheetLayoutView="70" workbookViewId="0">
      <selection activeCell="B22" sqref="B22"/>
    </sheetView>
  </sheetViews>
  <sheetFormatPr baseColWidth="10" defaultRowHeight="12.75" x14ac:dyDescent="0.2"/>
  <cols>
    <col min="1" max="1" width="3" style="52" bestFit="1" customWidth="1"/>
    <col min="2" max="2" width="17.125" style="51" customWidth="1"/>
    <col min="3" max="3" width="17" style="52" customWidth="1"/>
    <col min="4" max="4" width="17.125" style="52" customWidth="1"/>
    <col min="5" max="11" width="17" style="52" customWidth="1"/>
    <col min="12" max="12" width="17" style="51" customWidth="1"/>
    <col min="13" max="13" width="17" style="52" customWidth="1"/>
    <col min="14" max="16" width="17" style="51" customWidth="1"/>
    <col min="17" max="17" width="8.875" style="51" bestFit="1" customWidth="1"/>
    <col min="18" max="226" width="11" style="51"/>
    <col min="227" max="227" width="17.625" style="51" bestFit="1" customWidth="1"/>
    <col min="228" max="229" width="19.625" style="51" bestFit="1" customWidth="1"/>
    <col min="230" max="231" width="17.625" style="51" bestFit="1" customWidth="1"/>
    <col min="232" max="232" width="19.625" style="51" bestFit="1" customWidth="1"/>
    <col min="233" max="233" width="19" style="51" bestFit="1" customWidth="1"/>
    <col min="234" max="234" width="17" style="51" bestFit="1" customWidth="1"/>
    <col min="235" max="235" width="18.25" style="51" bestFit="1" customWidth="1"/>
    <col min="236" max="236" width="17.625" style="51" bestFit="1" customWidth="1"/>
    <col min="237" max="237" width="18.25" style="51" bestFit="1" customWidth="1"/>
    <col min="238" max="240" width="17.25" style="51" customWidth="1"/>
    <col min="241" max="241" width="14.625" style="51" customWidth="1"/>
    <col min="242" max="242" width="11" style="51"/>
    <col min="243" max="243" width="3.5" style="51" bestFit="1" customWidth="1"/>
    <col min="244" max="244" width="3.125" style="51" bestFit="1" customWidth="1"/>
    <col min="245" max="252" width="3.5" style="51" bestFit="1" customWidth="1"/>
    <col min="253" max="482" width="11" style="51"/>
    <col min="483" max="483" width="17.625" style="51" bestFit="1" customWidth="1"/>
    <col min="484" max="485" width="19.625" style="51" bestFit="1" customWidth="1"/>
    <col min="486" max="487" width="17.625" style="51" bestFit="1" customWidth="1"/>
    <col min="488" max="488" width="19.625" style="51" bestFit="1" customWidth="1"/>
    <col min="489" max="489" width="19" style="51" bestFit="1" customWidth="1"/>
    <col min="490" max="490" width="17" style="51" bestFit="1" customWidth="1"/>
    <col min="491" max="491" width="18.25" style="51" bestFit="1" customWidth="1"/>
    <col min="492" max="492" width="17.625" style="51" bestFit="1" customWidth="1"/>
    <col min="493" max="493" width="18.25" style="51" bestFit="1" customWidth="1"/>
    <col min="494" max="496" width="17.25" style="51" customWidth="1"/>
    <col min="497" max="497" width="14.625" style="51" customWidth="1"/>
    <col min="498" max="498" width="11" style="51"/>
    <col min="499" max="499" width="3.5" style="51" bestFit="1" customWidth="1"/>
    <col min="500" max="500" width="3.125" style="51" bestFit="1" customWidth="1"/>
    <col min="501" max="508" width="3.5" style="51" bestFit="1" customWidth="1"/>
    <col min="509" max="738" width="11" style="51"/>
    <col min="739" max="739" width="17.625" style="51" bestFit="1" customWidth="1"/>
    <col min="740" max="741" width="19.625" style="51" bestFit="1" customWidth="1"/>
    <col min="742" max="743" width="17.625" style="51" bestFit="1" customWidth="1"/>
    <col min="744" max="744" width="19.625" style="51" bestFit="1" customWidth="1"/>
    <col min="745" max="745" width="19" style="51" bestFit="1" customWidth="1"/>
    <col min="746" max="746" width="17" style="51" bestFit="1" customWidth="1"/>
    <col min="747" max="747" width="18.25" style="51" bestFit="1" customWidth="1"/>
    <col min="748" max="748" width="17.625" style="51" bestFit="1" customWidth="1"/>
    <col min="749" max="749" width="18.25" style="51" bestFit="1" customWidth="1"/>
    <col min="750" max="752" width="17.25" style="51" customWidth="1"/>
    <col min="753" max="753" width="14.625" style="51" customWidth="1"/>
    <col min="754" max="754" width="11" style="51"/>
    <col min="755" max="755" width="3.5" style="51" bestFit="1" customWidth="1"/>
    <col min="756" max="756" width="3.125" style="51" bestFit="1" customWidth="1"/>
    <col min="757" max="764" width="3.5" style="51" bestFit="1" customWidth="1"/>
    <col min="765" max="994" width="11" style="51"/>
    <col min="995" max="995" width="17.625" style="51" bestFit="1" customWidth="1"/>
    <col min="996" max="997" width="19.625" style="51" bestFit="1" customWidth="1"/>
    <col min="998" max="999" width="17.625" style="51" bestFit="1" customWidth="1"/>
    <col min="1000" max="1000" width="19.625" style="51" bestFit="1" customWidth="1"/>
    <col min="1001" max="1001" width="19" style="51" bestFit="1" customWidth="1"/>
    <col min="1002" max="1002" width="17" style="51" bestFit="1" customWidth="1"/>
    <col min="1003" max="1003" width="18.25" style="51" bestFit="1" customWidth="1"/>
    <col min="1004" max="1004" width="17.625" style="51" bestFit="1" customWidth="1"/>
    <col min="1005" max="1005" width="18.25" style="51" bestFit="1" customWidth="1"/>
    <col min="1006" max="1008" width="17.25" style="51" customWidth="1"/>
    <col min="1009" max="1009" width="14.625" style="51" customWidth="1"/>
    <col min="1010" max="1010" width="11" style="51"/>
    <col min="1011" max="1011" width="3.5" style="51" bestFit="1" customWidth="1"/>
    <col min="1012" max="1012" width="3.125" style="51" bestFit="1" customWidth="1"/>
    <col min="1013" max="1020" width="3.5" style="51" bestFit="1" customWidth="1"/>
    <col min="1021" max="1250" width="11" style="51"/>
    <col min="1251" max="1251" width="17.625" style="51" bestFit="1" customWidth="1"/>
    <col min="1252" max="1253" width="19.625" style="51" bestFit="1" customWidth="1"/>
    <col min="1254" max="1255" width="17.625" style="51" bestFit="1" customWidth="1"/>
    <col min="1256" max="1256" width="19.625" style="51" bestFit="1" customWidth="1"/>
    <col min="1257" max="1257" width="19" style="51" bestFit="1" customWidth="1"/>
    <col min="1258" max="1258" width="17" style="51" bestFit="1" customWidth="1"/>
    <col min="1259" max="1259" width="18.25" style="51" bestFit="1" customWidth="1"/>
    <col min="1260" max="1260" width="17.625" style="51" bestFit="1" customWidth="1"/>
    <col min="1261" max="1261" width="18.25" style="51" bestFit="1" customWidth="1"/>
    <col min="1262" max="1264" width="17.25" style="51" customWidth="1"/>
    <col min="1265" max="1265" width="14.625" style="51" customWidth="1"/>
    <col min="1266" max="1266" width="11" style="51"/>
    <col min="1267" max="1267" width="3.5" style="51" bestFit="1" customWidth="1"/>
    <col min="1268" max="1268" width="3.125" style="51" bestFit="1" customWidth="1"/>
    <col min="1269" max="1276" width="3.5" style="51" bestFit="1" customWidth="1"/>
    <col min="1277" max="1506" width="11" style="51"/>
    <col min="1507" max="1507" width="17.625" style="51" bestFit="1" customWidth="1"/>
    <col min="1508" max="1509" width="19.625" style="51" bestFit="1" customWidth="1"/>
    <col min="1510" max="1511" width="17.625" style="51" bestFit="1" customWidth="1"/>
    <col min="1512" max="1512" width="19.625" style="51" bestFit="1" customWidth="1"/>
    <col min="1513" max="1513" width="19" style="51" bestFit="1" customWidth="1"/>
    <col min="1514" max="1514" width="17" style="51" bestFit="1" customWidth="1"/>
    <col min="1515" max="1515" width="18.25" style="51" bestFit="1" customWidth="1"/>
    <col min="1516" max="1516" width="17.625" style="51" bestFit="1" customWidth="1"/>
    <col min="1517" max="1517" width="18.25" style="51" bestFit="1" customWidth="1"/>
    <col min="1518" max="1520" width="17.25" style="51" customWidth="1"/>
    <col min="1521" max="1521" width="14.625" style="51" customWidth="1"/>
    <col min="1522" max="1522" width="11" style="51"/>
    <col min="1523" max="1523" width="3.5" style="51" bestFit="1" customWidth="1"/>
    <col min="1524" max="1524" width="3.125" style="51" bestFit="1" customWidth="1"/>
    <col min="1525" max="1532" width="3.5" style="51" bestFit="1" customWidth="1"/>
    <col min="1533" max="1762" width="11" style="51"/>
    <col min="1763" max="1763" width="17.625" style="51" bestFit="1" customWidth="1"/>
    <col min="1764" max="1765" width="19.625" style="51" bestFit="1" customWidth="1"/>
    <col min="1766" max="1767" width="17.625" style="51" bestFit="1" customWidth="1"/>
    <col min="1768" max="1768" width="19.625" style="51" bestFit="1" customWidth="1"/>
    <col min="1769" max="1769" width="19" style="51" bestFit="1" customWidth="1"/>
    <col min="1770" max="1770" width="17" style="51" bestFit="1" customWidth="1"/>
    <col min="1771" max="1771" width="18.25" style="51" bestFit="1" customWidth="1"/>
    <col min="1772" max="1772" width="17.625" style="51" bestFit="1" customWidth="1"/>
    <col min="1773" max="1773" width="18.25" style="51" bestFit="1" customWidth="1"/>
    <col min="1774" max="1776" width="17.25" style="51" customWidth="1"/>
    <col min="1777" max="1777" width="14.625" style="51" customWidth="1"/>
    <col min="1778" max="1778" width="11" style="51"/>
    <col min="1779" max="1779" width="3.5" style="51" bestFit="1" customWidth="1"/>
    <col min="1780" max="1780" width="3.125" style="51" bestFit="1" customWidth="1"/>
    <col min="1781" max="1788" width="3.5" style="51" bestFit="1" customWidth="1"/>
    <col min="1789" max="2018" width="11" style="51"/>
    <col min="2019" max="2019" width="17.625" style="51" bestFit="1" customWidth="1"/>
    <col min="2020" max="2021" width="19.625" style="51" bestFit="1" customWidth="1"/>
    <col min="2022" max="2023" width="17.625" style="51" bestFit="1" customWidth="1"/>
    <col min="2024" max="2024" width="19.625" style="51" bestFit="1" customWidth="1"/>
    <col min="2025" max="2025" width="19" style="51" bestFit="1" customWidth="1"/>
    <col min="2026" max="2026" width="17" style="51" bestFit="1" customWidth="1"/>
    <col min="2027" max="2027" width="18.25" style="51" bestFit="1" customWidth="1"/>
    <col min="2028" max="2028" width="17.625" style="51" bestFit="1" customWidth="1"/>
    <col min="2029" max="2029" width="18.25" style="51" bestFit="1" customWidth="1"/>
    <col min="2030" max="2032" width="17.25" style="51" customWidth="1"/>
    <col min="2033" max="2033" width="14.625" style="51" customWidth="1"/>
    <col min="2034" max="2034" width="11" style="51"/>
    <col min="2035" max="2035" width="3.5" style="51" bestFit="1" customWidth="1"/>
    <col min="2036" max="2036" width="3.125" style="51" bestFit="1" customWidth="1"/>
    <col min="2037" max="2044" width="3.5" style="51" bestFit="1" customWidth="1"/>
    <col min="2045" max="2274" width="11" style="51"/>
    <col min="2275" max="2275" width="17.625" style="51" bestFit="1" customWidth="1"/>
    <col min="2276" max="2277" width="19.625" style="51" bestFit="1" customWidth="1"/>
    <col min="2278" max="2279" width="17.625" style="51" bestFit="1" customWidth="1"/>
    <col min="2280" max="2280" width="19.625" style="51" bestFit="1" customWidth="1"/>
    <col min="2281" max="2281" width="19" style="51" bestFit="1" customWidth="1"/>
    <col min="2282" max="2282" width="17" style="51" bestFit="1" customWidth="1"/>
    <col min="2283" max="2283" width="18.25" style="51" bestFit="1" customWidth="1"/>
    <col min="2284" max="2284" width="17.625" style="51" bestFit="1" customWidth="1"/>
    <col min="2285" max="2285" width="18.25" style="51" bestFit="1" customWidth="1"/>
    <col min="2286" max="2288" width="17.25" style="51" customWidth="1"/>
    <col min="2289" max="2289" width="14.625" style="51" customWidth="1"/>
    <col min="2290" max="2290" width="11" style="51"/>
    <col min="2291" max="2291" width="3.5" style="51" bestFit="1" customWidth="1"/>
    <col min="2292" max="2292" width="3.125" style="51" bestFit="1" customWidth="1"/>
    <col min="2293" max="2300" width="3.5" style="51" bestFit="1" customWidth="1"/>
    <col min="2301" max="2530" width="11" style="51"/>
    <col min="2531" max="2531" width="17.625" style="51" bestFit="1" customWidth="1"/>
    <col min="2532" max="2533" width="19.625" style="51" bestFit="1" customWidth="1"/>
    <col min="2534" max="2535" width="17.625" style="51" bestFit="1" customWidth="1"/>
    <col min="2536" max="2536" width="19.625" style="51" bestFit="1" customWidth="1"/>
    <col min="2537" max="2537" width="19" style="51" bestFit="1" customWidth="1"/>
    <col min="2538" max="2538" width="17" style="51" bestFit="1" customWidth="1"/>
    <col min="2539" max="2539" width="18.25" style="51" bestFit="1" customWidth="1"/>
    <col min="2540" max="2540" width="17.625" style="51" bestFit="1" customWidth="1"/>
    <col min="2541" max="2541" width="18.25" style="51" bestFit="1" customWidth="1"/>
    <col min="2542" max="2544" width="17.25" style="51" customWidth="1"/>
    <col min="2545" max="2545" width="14.625" style="51" customWidth="1"/>
    <col min="2546" max="2546" width="11" style="51"/>
    <col min="2547" max="2547" width="3.5" style="51" bestFit="1" customWidth="1"/>
    <col min="2548" max="2548" width="3.125" style="51" bestFit="1" customWidth="1"/>
    <col min="2549" max="2556" width="3.5" style="51" bestFit="1" customWidth="1"/>
    <col min="2557" max="2786" width="11" style="51"/>
    <col min="2787" max="2787" width="17.625" style="51" bestFit="1" customWidth="1"/>
    <col min="2788" max="2789" width="19.625" style="51" bestFit="1" customWidth="1"/>
    <col min="2790" max="2791" width="17.625" style="51" bestFit="1" customWidth="1"/>
    <col min="2792" max="2792" width="19.625" style="51" bestFit="1" customWidth="1"/>
    <col min="2793" max="2793" width="19" style="51" bestFit="1" customWidth="1"/>
    <col min="2794" max="2794" width="17" style="51" bestFit="1" customWidth="1"/>
    <col min="2795" max="2795" width="18.25" style="51" bestFit="1" customWidth="1"/>
    <col min="2796" max="2796" width="17.625" style="51" bestFit="1" customWidth="1"/>
    <col min="2797" max="2797" width="18.25" style="51" bestFit="1" customWidth="1"/>
    <col min="2798" max="2800" width="17.25" style="51" customWidth="1"/>
    <col min="2801" max="2801" width="14.625" style="51" customWidth="1"/>
    <col min="2802" max="2802" width="11" style="51"/>
    <col min="2803" max="2803" width="3.5" style="51" bestFit="1" customWidth="1"/>
    <col min="2804" max="2804" width="3.125" style="51" bestFit="1" customWidth="1"/>
    <col min="2805" max="2812" width="3.5" style="51" bestFit="1" customWidth="1"/>
    <col min="2813" max="3042" width="11" style="51"/>
    <col min="3043" max="3043" width="17.625" style="51" bestFit="1" customWidth="1"/>
    <col min="3044" max="3045" width="19.625" style="51" bestFit="1" customWidth="1"/>
    <col min="3046" max="3047" width="17.625" style="51" bestFit="1" customWidth="1"/>
    <col min="3048" max="3048" width="19.625" style="51" bestFit="1" customWidth="1"/>
    <col min="3049" max="3049" width="19" style="51" bestFit="1" customWidth="1"/>
    <col min="3050" max="3050" width="17" style="51" bestFit="1" customWidth="1"/>
    <col min="3051" max="3051" width="18.25" style="51" bestFit="1" customWidth="1"/>
    <col min="3052" max="3052" width="17.625" style="51" bestFit="1" customWidth="1"/>
    <col min="3053" max="3053" width="18.25" style="51" bestFit="1" customWidth="1"/>
    <col min="3054" max="3056" width="17.25" style="51" customWidth="1"/>
    <col min="3057" max="3057" width="14.625" style="51" customWidth="1"/>
    <col min="3058" max="3058" width="11" style="51"/>
    <col min="3059" max="3059" width="3.5" style="51" bestFit="1" customWidth="1"/>
    <col min="3060" max="3060" width="3.125" style="51" bestFit="1" customWidth="1"/>
    <col min="3061" max="3068" width="3.5" style="51" bestFit="1" customWidth="1"/>
    <col min="3069" max="3298" width="11" style="51"/>
    <col min="3299" max="3299" width="17.625" style="51" bestFit="1" customWidth="1"/>
    <col min="3300" max="3301" width="19.625" style="51" bestFit="1" customWidth="1"/>
    <col min="3302" max="3303" width="17.625" style="51" bestFit="1" customWidth="1"/>
    <col min="3304" max="3304" width="19.625" style="51" bestFit="1" customWidth="1"/>
    <col min="3305" max="3305" width="19" style="51" bestFit="1" customWidth="1"/>
    <col min="3306" max="3306" width="17" style="51" bestFit="1" customWidth="1"/>
    <col min="3307" max="3307" width="18.25" style="51" bestFit="1" customWidth="1"/>
    <col min="3308" max="3308" width="17.625" style="51" bestFit="1" customWidth="1"/>
    <col min="3309" max="3309" width="18.25" style="51" bestFit="1" customWidth="1"/>
    <col min="3310" max="3312" width="17.25" style="51" customWidth="1"/>
    <col min="3313" max="3313" width="14.625" style="51" customWidth="1"/>
    <col min="3314" max="3314" width="11" style="51"/>
    <col min="3315" max="3315" width="3.5" style="51" bestFit="1" customWidth="1"/>
    <col min="3316" max="3316" width="3.125" style="51" bestFit="1" customWidth="1"/>
    <col min="3317" max="3324" width="3.5" style="51" bestFit="1" customWidth="1"/>
    <col min="3325" max="3554" width="11" style="51"/>
    <col min="3555" max="3555" width="17.625" style="51" bestFit="1" customWidth="1"/>
    <col min="3556" max="3557" width="19.625" style="51" bestFit="1" customWidth="1"/>
    <col min="3558" max="3559" width="17.625" style="51" bestFit="1" customWidth="1"/>
    <col min="3560" max="3560" width="19.625" style="51" bestFit="1" customWidth="1"/>
    <col min="3561" max="3561" width="19" style="51" bestFit="1" customWidth="1"/>
    <col min="3562" max="3562" width="17" style="51" bestFit="1" customWidth="1"/>
    <col min="3563" max="3563" width="18.25" style="51" bestFit="1" customWidth="1"/>
    <col min="3564" max="3564" width="17.625" style="51" bestFit="1" customWidth="1"/>
    <col min="3565" max="3565" width="18.25" style="51" bestFit="1" customWidth="1"/>
    <col min="3566" max="3568" width="17.25" style="51" customWidth="1"/>
    <col min="3569" max="3569" width="14.625" style="51" customWidth="1"/>
    <col min="3570" max="3570" width="11" style="51"/>
    <col min="3571" max="3571" width="3.5" style="51" bestFit="1" customWidth="1"/>
    <col min="3572" max="3572" width="3.125" style="51" bestFit="1" customWidth="1"/>
    <col min="3573" max="3580" width="3.5" style="51" bestFit="1" customWidth="1"/>
    <col min="3581" max="3810" width="11" style="51"/>
    <col min="3811" max="3811" width="17.625" style="51" bestFit="1" customWidth="1"/>
    <col min="3812" max="3813" width="19.625" style="51" bestFit="1" customWidth="1"/>
    <col min="3814" max="3815" width="17.625" style="51" bestFit="1" customWidth="1"/>
    <col min="3816" max="3816" width="19.625" style="51" bestFit="1" customWidth="1"/>
    <col min="3817" max="3817" width="19" style="51" bestFit="1" customWidth="1"/>
    <col min="3818" max="3818" width="17" style="51" bestFit="1" customWidth="1"/>
    <col min="3819" max="3819" width="18.25" style="51" bestFit="1" customWidth="1"/>
    <col min="3820" max="3820" width="17.625" style="51" bestFit="1" customWidth="1"/>
    <col min="3821" max="3821" width="18.25" style="51" bestFit="1" customWidth="1"/>
    <col min="3822" max="3824" width="17.25" style="51" customWidth="1"/>
    <col min="3825" max="3825" width="14.625" style="51" customWidth="1"/>
    <col min="3826" max="3826" width="11" style="51"/>
    <col min="3827" max="3827" width="3.5" style="51" bestFit="1" customWidth="1"/>
    <col min="3828" max="3828" width="3.125" style="51" bestFit="1" customWidth="1"/>
    <col min="3829" max="3836" width="3.5" style="51" bestFit="1" customWidth="1"/>
    <col min="3837" max="4066" width="11" style="51"/>
    <col min="4067" max="4067" width="17.625" style="51" bestFit="1" customWidth="1"/>
    <col min="4068" max="4069" width="19.625" style="51" bestFit="1" customWidth="1"/>
    <col min="4070" max="4071" width="17.625" style="51" bestFit="1" customWidth="1"/>
    <col min="4072" max="4072" width="19.625" style="51" bestFit="1" customWidth="1"/>
    <col min="4073" max="4073" width="19" style="51" bestFit="1" customWidth="1"/>
    <col min="4074" max="4074" width="17" style="51" bestFit="1" customWidth="1"/>
    <col min="4075" max="4075" width="18.25" style="51" bestFit="1" customWidth="1"/>
    <col min="4076" max="4076" width="17.625" style="51" bestFit="1" customWidth="1"/>
    <col min="4077" max="4077" width="18.25" style="51" bestFit="1" customWidth="1"/>
    <col min="4078" max="4080" width="17.25" style="51" customWidth="1"/>
    <col min="4081" max="4081" width="14.625" style="51" customWidth="1"/>
    <col min="4082" max="4082" width="11" style="51"/>
    <col min="4083" max="4083" width="3.5" style="51" bestFit="1" customWidth="1"/>
    <col min="4084" max="4084" width="3.125" style="51" bestFit="1" customWidth="1"/>
    <col min="4085" max="4092" width="3.5" style="51" bestFit="1" customWidth="1"/>
    <col min="4093" max="4322" width="11" style="51"/>
    <col min="4323" max="4323" width="17.625" style="51" bestFit="1" customWidth="1"/>
    <col min="4324" max="4325" width="19.625" style="51" bestFit="1" customWidth="1"/>
    <col min="4326" max="4327" width="17.625" style="51" bestFit="1" customWidth="1"/>
    <col min="4328" max="4328" width="19.625" style="51" bestFit="1" customWidth="1"/>
    <col min="4329" max="4329" width="19" style="51" bestFit="1" customWidth="1"/>
    <col min="4330" max="4330" width="17" style="51" bestFit="1" customWidth="1"/>
    <col min="4331" max="4331" width="18.25" style="51" bestFit="1" customWidth="1"/>
    <col min="4332" max="4332" width="17.625" style="51" bestFit="1" customWidth="1"/>
    <col min="4333" max="4333" width="18.25" style="51" bestFit="1" customWidth="1"/>
    <col min="4334" max="4336" width="17.25" style="51" customWidth="1"/>
    <col min="4337" max="4337" width="14.625" style="51" customWidth="1"/>
    <col min="4338" max="4338" width="11" style="51"/>
    <col min="4339" max="4339" width="3.5" style="51" bestFit="1" customWidth="1"/>
    <col min="4340" max="4340" width="3.125" style="51" bestFit="1" customWidth="1"/>
    <col min="4341" max="4348" width="3.5" style="51" bestFit="1" customWidth="1"/>
    <col min="4349" max="4578" width="11" style="51"/>
    <col min="4579" max="4579" width="17.625" style="51" bestFit="1" customWidth="1"/>
    <col min="4580" max="4581" width="19.625" style="51" bestFit="1" customWidth="1"/>
    <col min="4582" max="4583" width="17.625" style="51" bestFit="1" customWidth="1"/>
    <col min="4584" max="4584" width="19.625" style="51" bestFit="1" customWidth="1"/>
    <col min="4585" max="4585" width="19" style="51" bestFit="1" customWidth="1"/>
    <col min="4586" max="4586" width="17" style="51" bestFit="1" customWidth="1"/>
    <col min="4587" max="4587" width="18.25" style="51" bestFit="1" customWidth="1"/>
    <col min="4588" max="4588" width="17.625" style="51" bestFit="1" customWidth="1"/>
    <col min="4589" max="4589" width="18.25" style="51" bestFit="1" customWidth="1"/>
    <col min="4590" max="4592" width="17.25" style="51" customWidth="1"/>
    <col min="4593" max="4593" width="14.625" style="51" customWidth="1"/>
    <col min="4594" max="4594" width="11" style="51"/>
    <col min="4595" max="4595" width="3.5" style="51" bestFit="1" customWidth="1"/>
    <col min="4596" max="4596" width="3.125" style="51" bestFit="1" customWidth="1"/>
    <col min="4597" max="4604" width="3.5" style="51" bestFit="1" customWidth="1"/>
    <col min="4605" max="4834" width="11" style="51"/>
    <col min="4835" max="4835" width="17.625" style="51" bestFit="1" customWidth="1"/>
    <col min="4836" max="4837" width="19.625" style="51" bestFit="1" customWidth="1"/>
    <col min="4838" max="4839" width="17.625" style="51" bestFit="1" customWidth="1"/>
    <col min="4840" max="4840" width="19.625" style="51" bestFit="1" customWidth="1"/>
    <col min="4841" max="4841" width="19" style="51" bestFit="1" customWidth="1"/>
    <col min="4842" max="4842" width="17" style="51" bestFit="1" customWidth="1"/>
    <col min="4843" max="4843" width="18.25" style="51" bestFit="1" customWidth="1"/>
    <col min="4844" max="4844" width="17.625" style="51" bestFit="1" customWidth="1"/>
    <col min="4845" max="4845" width="18.25" style="51" bestFit="1" customWidth="1"/>
    <col min="4846" max="4848" width="17.25" style="51" customWidth="1"/>
    <col min="4849" max="4849" width="14.625" style="51" customWidth="1"/>
    <col min="4850" max="4850" width="11" style="51"/>
    <col min="4851" max="4851" width="3.5" style="51" bestFit="1" customWidth="1"/>
    <col min="4852" max="4852" width="3.125" style="51" bestFit="1" customWidth="1"/>
    <col min="4853" max="4860" width="3.5" style="51" bestFit="1" customWidth="1"/>
    <col min="4861" max="5090" width="11" style="51"/>
    <col min="5091" max="5091" width="17.625" style="51" bestFit="1" customWidth="1"/>
    <col min="5092" max="5093" width="19.625" style="51" bestFit="1" customWidth="1"/>
    <col min="5094" max="5095" width="17.625" style="51" bestFit="1" customWidth="1"/>
    <col min="5096" max="5096" width="19.625" style="51" bestFit="1" customWidth="1"/>
    <col min="5097" max="5097" width="19" style="51" bestFit="1" customWidth="1"/>
    <col min="5098" max="5098" width="17" style="51" bestFit="1" customWidth="1"/>
    <col min="5099" max="5099" width="18.25" style="51" bestFit="1" customWidth="1"/>
    <col min="5100" max="5100" width="17.625" style="51" bestFit="1" customWidth="1"/>
    <col min="5101" max="5101" width="18.25" style="51" bestFit="1" customWidth="1"/>
    <col min="5102" max="5104" width="17.25" style="51" customWidth="1"/>
    <col min="5105" max="5105" width="14.625" style="51" customWidth="1"/>
    <col min="5106" max="5106" width="11" style="51"/>
    <col min="5107" max="5107" width="3.5" style="51" bestFit="1" customWidth="1"/>
    <col min="5108" max="5108" width="3.125" style="51" bestFit="1" customWidth="1"/>
    <col min="5109" max="5116" width="3.5" style="51" bestFit="1" customWidth="1"/>
    <col min="5117" max="5346" width="11" style="51"/>
    <col min="5347" max="5347" width="17.625" style="51" bestFit="1" customWidth="1"/>
    <col min="5348" max="5349" width="19.625" style="51" bestFit="1" customWidth="1"/>
    <col min="5350" max="5351" width="17.625" style="51" bestFit="1" customWidth="1"/>
    <col min="5352" max="5352" width="19.625" style="51" bestFit="1" customWidth="1"/>
    <col min="5353" max="5353" width="19" style="51" bestFit="1" customWidth="1"/>
    <col min="5354" max="5354" width="17" style="51" bestFit="1" customWidth="1"/>
    <col min="5355" max="5355" width="18.25" style="51" bestFit="1" customWidth="1"/>
    <col min="5356" max="5356" width="17.625" style="51" bestFit="1" customWidth="1"/>
    <col min="5357" max="5357" width="18.25" style="51" bestFit="1" customWidth="1"/>
    <col min="5358" max="5360" width="17.25" style="51" customWidth="1"/>
    <col min="5361" max="5361" width="14.625" style="51" customWidth="1"/>
    <col min="5362" max="5362" width="11" style="51"/>
    <col min="5363" max="5363" width="3.5" style="51" bestFit="1" customWidth="1"/>
    <col min="5364" max="5364" width="3.125" style="51" bestFit="1" customWidth="1"/>
    <col min="5365" max="5372" width="3.5" style="51" bestFit="1" customWidth="1"/>
    <col min="5373" max="5602" width="11" style="51"/>
    <col min="5603" max="5603" width="17.625" style="51" bestFit="1" customWidth="1"/>
    <col min="5604" max="5605" width="19.625" style="51" bestFit="1" customWidth="1"/>
    <col min="5606" max="5607" width="17.625" style="51" bestFit="1" customWidth="1"/>
    <col min="5608" max="5608" width="19.625" style="51" bestFit="1" customWidth="1"/>
    <col min="5609" max="5609" width="19" style="51" bestFit="1" customWidth="1"/>
    <col min="5610" max="5610" width="17" style="51" bestFit="1" customWidth="1"/>
    <col min="5611" max="5611" width="18.25" style="51" bestFit="1" customWidth="1"/>
    <col min="5612" max="5612" width="17.625" style="51" bestFit="1" customWidth="1"/>
    <col min="5613" max="5613" width="18.25" style="51" bestFit="1" customWidth="1"/>
    <col min="5614" max="5616" width="17.25" style="51" customWidth="1"/>
    <col min="5617" max="5617" width="14.625" style="51" customWidth="1"/>
    <col min="5618" max="5618" width="11" style="51"/>
    <col min="5619" max="5619" width="3.5" style="51" bestFit="1" customWidth="1"/>
    <col min="5620" max="5620" width="3.125" style="51" bestFit="1" customWidth="1"/>
    <col min="5621" max="5628" width="3.5" style="51" bestFit="1" customWidth="1"/>
    <col min="5629" max="5858" width="11" style="51"/>
    <col min="5859" max="5859" width="17.625" style="51" bestFit="1" customWidth="1"/>
    <col min="5860" max="5861" width="19.625" style="51" bestFit="1" customWidth="1"/>
    <col min="5862" max="5863" width="17.625" style="51" bestFit="1" customWidth="1"/>
    <col min="5864" max="5864" width="19.625" style="51" bestFit="1" customWidth="1"/>
    <col min="5865" max="5865" width="19" style="51" bestFit="1" customWidth="1"/>
    <col min="5866" max="5866" width="17" style="51" bestFit="1" customWidth="1"/>
    <col min="5867" max="5867" width="18.25" style="51" bestFit="1" customWidth="1"/>
    <col min="5868" max="5868" width="17.625" style="51" bestFit="1" customWidth="1"/>
    <col min="5869" max="5869" width="18.25" style="51" bestFit="1" customWidth="1"/>
    <col min="5870" max="5872" width="17.25" style="51" customWidth="1"/>
    <col min="5873" max="5873" width="14.625" style="51" customWidth="1"/>
    <col min="5874" max="5874" width="11" style="51"/>
    <col min="5875" max="5875" width="3.5" style="51" bestFit="1" customWidth="1"/>
    <col min="5876" max="5876" width="3.125" style="51" bestFit="1" customWidth="1"/>
    <col min="5877" max="5884" width="3.5" style="51" bestFit="1" customWidth="1"/>
    <col min="5885" max="6114" width="11" style="51"/>
    <col min="6115" max="6115" width="17.625" style="51" bestFit="1" customWidth="1"/>
    <col min="6116" max="6117" width="19.625" style="51" bestFit="1" customWidth="1"/>
    <col min="6118" max="6119" width="17.625" style="51" bestFit="1" customWidth="1"/>
    <col min="6120" max="6120" width="19.625" style="51" bestFit="1" customWidth="1"/>
    <col min="6121" max="6121" width="19" style="51" bestFit="1" customWidth="1"/>
    <col min="6122" max="6122" width="17" style="51" bestFit="1" customWidth="1"/>
    <col min="6123" max="6123" width="18.25" style="51" bestFit="1" customWidth="1"/>
    <col min="6124" max="6124" width="17.625" style="51" bestFit="1" customWidth="1"/>
    <col min="6125" max="6125" width="18.25" style="51" bestFit="1" customWidth="1"/>
    <col min="6126" max="6128" width="17.25" style="51" customWidth="1"/>
    <col min="6129" max="6129" width="14.625" style="51" customWidth="1"/>
    <col min="6130" max="6130" width="11" style="51"/>
    <col min="6131" max="6131" width="3.5" style="51" bestFit="1" customWidth="1"/>
    <col min="6132" max="6132" width="3.125" style="51" bestFit="1" customWidth="1"/>
    <col min="6133" max="6140" width="3.5" style="51" bestFit="1" customWidth="1"/>
    <col min="6141" max="6370" width="11" style="51"/>
    <col min="6371" max="6371" width="17.625" style="51" bestFit="1" customWidth="1"/>
    <col min="6372" max="6373" width="19.625" style="51" bestFit="1" customWidth="1"/>
    <col min="6374" max="6375" width="17.625" style="51" bestFit="1" customWidth="1"/>
    <col min="6376" max="6376" width="19.625" style="51" bestFit="1" customWidth="1"/>
    <col min="6377" max="6377" width="19" style="51" bestFit="1" customWidth="1"/>
    <col min="6378" max="6378" width="17" style="51" bestFit="1" customWidth="1"/>
    <col min="6379" max="6379" width="18.25" style="51" bestFit="1" customWidth="1"/>
    <col min="6380" max="6380" width="17.625" style="51" bestFit="1" customWidth="1"/>
    <col min="6381" max="6381" width="18.25" style="51" bestFit="1" customWidth="1"/>
    <col min="6382" max="6384" width="17.25" style="51" customWidth="1"/>
    <col min="6385" max="6385" width="14.625" style="51" customWidth="1"/>
    <col min="6386" max="6386" width="11" style="51"/>
    <col min="6387" max="6387" width="3.5" style="51" bestFit="1" customWidth="1"/>
    <col min="6388" max="6388" width="3.125" style="51" bestFit="1" customWidth="1"/>
    <col min="6389" max="6396" width="3.5" style="51" bestFit="1" customWidth="1"/>
    <col min="6397" max="6626" width="11" style="51"/>
    <col min="6627" max="6627" width="17.625" style="51" bestFit="1" customWidth="1"/>
    <col min="6628" max="6629" width="19.625" style="51" bestFit="1" customWidth="1"/>
    <col min="6630" max="6631" width="17.625" style="51" bestFit="1" customWidth="1"/>
    <col min="6632" max="6632" width="19.625" style="51" bestFit="1" customWidth="1"/>
    <col min="6633" max="6633" width="19" style="51" bestFit="1" customWidth="1"/>
    <col min="6634" max="6634" width="17" style="51" bestFit="1" customWidth="1"/>
    <col min="6635" max="6635" width="18.25" style="51" bestFit="1" customWidth="1"/>
    <col min="6636" max="6636" width="17.625" style="51" bestFit="1" customWidth="1"/>
    <col min="6637" max="6637" width="18.25" style="51" bestFit="1" customWidth="1"/>
    <col min="6638" max="6640" width="17.25" style="51" customWidth="1"/>
    <col min="6641" max="6641" width="14.625" style="51" customWidth="1"/>
    <col min="6642" max="6642" width="11" style="51"/>
    <col min="6643" max="6643" width="3.5" style="51" bestFit="1" customWidth="1"/>
    <col min="6644" max="6644" width="3.125" style="51" bestFit="1" customWidth="1"/>
    <col min="6645" max="6652" width="3.5" style="51" bestFit="1" customWidth="1"/>
    <col min="6653" max="6882" width="11" style="51"/>
    <col min="6883" max="6883" width="17.625" style="51" bestFit="1" customWidth="1"/>
    <col min="6884" max="6885" width="19.625" style="51" bestFit="1" customWidth="1"/>
    <col min="6886" max="6887" width="17.625" style="51" bestFit="1" customWidth="1"/>
    <col min="6888" max="6888" width="19.625" style="51" bestFit="1" customWidth="1"/>
    <col min="6889" max="6889" width="19" style="51" bestFit="1" customWidth="1"/>
    <col min="6890" max="6890" width="17" style="51" bestFit="1" customWidth="1"/>
    <col min="6891" max="6891" width="18.25" style="51" bestFit="1" customWidth="1"/>
    <col min="6892" max="6892" width="17.625" style="51" bestFit="1" customWidth="1"/>
    <col min="6893" max="6893" width="18.25" style="51" bestFit="1" customWidth="1"/>
    <col min="6894" max="6896" width="17.25" style="51" customWidth="1"/>
    <col min="6897" max="6897" width="14.625" style="51" customWidth="1"/>
    <col min="6898" max="6898" width="11" style="51"/>
    <col min="6899" max="6899" width="3.5" style="51" bestFit="1" customWidth="1"/>
    <col min="6900" max="6900" width="3.125" style="51" bestFit="1" customWidth="1"/>
    <col min="6901" max="6908" width="3.5" style="51" bestFit="1" customWidth="1"/>
    <col min="6909" max="7138" width="11" style="51"/>
    <col min="7139" max="7139" width="17.625" style="51" bestFit="1" customWidth="1"/>
    <col min="7140" max="7141" width="19.625" style="51" bestFit="1" customWidth="1"/>
    <col min="7142" max="7143" width="17.625" style="51" bestFit="1" customWidth="1"/>
    <col min="7144" max="7144" width="19.625" style="51" bestFit="1" customWidth="1"/>
    <col min="7145" max="7145" width="19" style="51" bestFit="1" customWidth="1"/>
    <col min="7146" max="7146" width="17" style="51" bestFit="1" customWidth="1"/>
    <col min="7147" max="7147" width="18.25" style="51" bestFit="1" customWidth="1"/>
    <col min="7148" max="7148" width="17.625" style="51" bestFit="1" customWidth="1"/>
    <col min="7149" max="7149" width="18.25" style="51" bestFit="1" customWidth="1"/>
    <col min="7150" max="7152" width="17.25" style="51" customWidth="1"/>
    <col min="7153" max="7153" width="14.625" style="51" customWidth="1"/>
    <col min="7154" max="7154" width="11" style="51"/>
    <col min="7155" max="7155" width="3.5" style="51" bestFit="1" customWidth="1"/>
    <col min="7156" max="7156" width="3.125" style="51" bestFit="1" customWidth="1"/>
    <col min="7157" max="7164" width="3.5" style="51" bestFit="1" customWidth="1"/>
    <col min="7165" max="7394" width="11" style="51"/>
    <col min="7395" max="7395" width="17.625" style="51" bestFit="1" customWidth="1"/>
    <col min="7396" max="7397" width="19.625" style="51" bestFit="1" customWidth="1"/>
    <col min="7398" max="7399" width="17.625" style="51" bestFit="1" customWidth="1"/>
    <col min="7400" max="7400" width="19.625" style="51" bestFit="1" customWidth="1"/>
    <col min="7401" max="7401" width="19" style="51" bestFit="1" customWidth="1"/>
    <col min="7402" max="7402" width="17" style="51" bestFit="1" customWidth="1"/>
    <col min="7403" max="7403" width="18.25" style="51" bestFit="1" customWidth="1"/>
    <col min="7404" max="7404" width="17.625" style="51" bestFit="1" customWidth="1"/>
    <col min="7405" max="7405" width="18.25" style="51" bestFit="1" customWidth="1"/>
    <col min="7406" max="7408" width="17.25" style="51" customWidth="1"/>
    <col min="7409" max="7409" width="14.625" style="51" customWidth="1"/>
    <col min="7410" max="7410" width="11" style="51"/>
    <col min="7411" max="7411" width="3.5" style="51" bestFit="1" customWidth="1"/>
    <col min="7412" max="7412" width="3.125" style="51" bestFit="1" customWidth="1"/>
    <col min="7413" max="7420" width="3.5" style="51" bestFit="1" customWidth="1"/>
    <col min="7421" max="7650" width="11" style="51"/>
    <col min="7651" max="7651" width="17.625" style="51" bestFit="1" customWidth="1"/>
    <col min="7652" max="7653" width="19.625" style="51" bestFit="1" customWidth="1"/>
    <col min="7654" max="7655" width="17.625" style="51" bestFit="1" customWidth="1"/>
    <col min="7656" max="7656" width="19.625" style="51" bestFit="1" customWidth="1"/>
    <col min="7657" max="7657" width="19" style="51" bestFit="1" customWidth="1"/>
    <col min="7658" max="7658" width="17" style="51" bestFit="1" customWidth="1"/>
    <col min="7659" max="7659" width="18.25" style="51" bestFit="1" customWidth="1"/>
    <col min="7660" max="7660" width="17.625" style="51" bestFit="1" customWidth="1"/>
    <col min="7661" max="7661" width="18.25" style="51" bestFit="1" customWidth="1"/>
    <col min="7662" max="7664" width="17.25" style="51" customWidth="1"/>
    <col min="7665" max="7665" width="14.625" style="51" customWidth="1"/>
    <col min="7666" max="7666" width="11" style="51"/>
    <col min="7667" max="7667" width="3.5" style="51" bestFit="1" customWidth="1"/>
    <col min="7668" max="7668" width="3.125" style="51" bestFit="1" customWidth="1"/>
    <col min="7669" max="7676" width="3.5" style="51" bestFit="1" customWidth="1"/>
    <col min="7677" max="7906" width="11" style="51"/>
    <col min="7907" max="7907" width="17.625" style="51" bestFit="1" customWidth="1"/>
    <col min="7908" max="7909" width="19.625" style="51" bestFit="1" customWidth="1"/>
    <col min="7910" max="7911" width="17.625" style="51" bestFit="1" customWidth="1"/>
    <col min="7912" max="7912" width="19.625" style="51" bestFit="1" customWidth="1"/>
    <col min="7913" max="7913" width="19" style="51" bestFit="1" customWidth="1"/>
    <col min="7914" max="7914" width="17" style="51" bestFit="1" customWidth="1"/>
    <col min="7915" max="7915" width="18.25" style="51" bestFit="1" customWidth="1"/>
    <col min="7916" max="7916" width="17.625" style="51" bestFit="1" customWidth="1"/>
    <col min="7917" max="7917" width="18.25" style="51" bestFit="1" customWidth="1"/>
    <col min="7918" max="7920" width="17.25" style="51" customWidth="1"/>
    <col min="7921" max="7921" width="14.625" style="51" customWidth="1"/>
    <col min="7922" max="7922" width="11" style="51"/>
    <col min="7923" max="7923" width="3.5" style="51" bestFit="1" customWidth="1"/>
    <col min="7924" max="7924" width="3.125" style="51" bestFit="1" customWidth="1"/>
    <col min="7925" max="7932" width="3.5" style="51" bestFit="1" customWidth="1"/>
    <col min="7933" max="8162" width="11" style="51"/>
    <col min="8163" max="8163" width="17.625" style="51" bestFit="1" customWidth="1"/>
    <col min="8164" max="8165" width="19.625" style="51" bestFit="1" customWidth="1"/>
    <col min="8166" max="8167" width="17.625" style="51" bestFit="1" customWidth="1"/>
    <col min="8168" max="8168" width="19.625" style="51" bestFit="1" customWidth="1"/>
    <col min="8169" max="8169" width="19" style="51" bestFit="1" customWidth="1"/>
    <col min="8170" max="8170" width="17" style="51" bestFit="1" customWidth="1"/>
    <col min="8171" max="8171" width="18.25" style="51" bestFit="1" customWidth="1"/>
    <col min="8172" max="8172" width="17.625" style="51" bestFit="1" customWidth="1"/>
    <col min="8173" max="8173" width="18.25" style="51" bestFit="1" customWidth="1"/>
    <col min="8174" max="8176" width="17.25" style="51" customWidth="1"/>
    <col min="8177" max="8177" width="14.625" style="51" customWidth="1"/>
    <col min="8178" max="8178" width="11" style="51"/>
    <col min="8179" max="8179" width="3.5" style="51" bestFit="1" customWidth="1"/>
    <col min="8180" max="8180" width="3.125" style="51" bestFit="1" customWidth="1"/>
    <col min="8181" max="8188" width="3.5" style="51" bestFit="1" customWidth="1"/>
    <col min="8189" max="8418" width="11" style="51"/>
    <col min="8419" max="8419" width="17.625" style="51" bestFit="1" customWidth="1"/>
    <col min="8420" max="8421" width="19.625" style="51" bestFit="1" customWidth="1"/>
    <col min="8422" max="8423" width="17.625" style="51" bestFit="1" customWidth="1"/>
    <col min="8424" max="8424" width="19.625" style="51" bestFit="1" customWidth="1"/>
    <col min="8425" max="8425" width="19" style="51" bestFit="1" customWidth="1"/>
    <col min="8426" max="8426" width="17" style="51" bestFit="1" customWidth="1"/>
    <col min="8427" max="8427" width="18.25" style="51" bestFit="1" customWidth="1"/>
    <col min="8428" max="8428" width="17.625" style="51" bestFit="1" customWidth="1"/>
    <col min="8429" max="8429" width="18.25" style="51" bestFit="1" customWidth="1"/>
    <col min="8430" max="8432" width="17.25" style="51" customWidth="1"/>
    <col min="8433" max="8433" width="14.625" style="51" customWidth="1"/>
    <col min="8434" max="8434" width="11" style="51"/>
    <col min="8435" max="8435" width="3.5" style="51" bestFit="1" customWidth="1"/>
    <col min="8436" max="8436" width="3.125" style="51" bestFit="1" customWidth="1"/>
    <col min="8437" max="8444" width="3.5" style="51" bestFit="1" customWidth="1"/>
    <col min="8445" max="8674" width="11" style="51"/>
    <col min="8675" max="8675" width="17.625" style="51" bestFit="1" customWidth="1"/>
    <col min="8676" max="8677" width="19.625" style="51" bestFit="1" customWidth="1"/>
    <col min="8678" max="8679" width="17.625" style="51" bestFit="1" customWidth="1"/>
    <col min="8680" max="8680" width="19.625" style="51" bestFit="1" customWidth="1"/>
    <col min="8681" max="8681" width="19" style="51" bestFit="1" customWidth="1"/>
    <col min="8682" max="8682" width="17" style="51" bestFit="1" customWidth="1"/>
    <col min="8683" max="8683" width="18.25" style="51" bestFit="1" customWidth="1"/>
    <col min="8684" max="8684" width="17.625" style="51" bestFit="1" customWidth="1"/>
    <col min="8685" max="8685" width="18.25" style="51" bestFit="1" customWidth="1"/>
    <col min="8686" max="8688" width="17.25" style="51" customWidth="1"/>
    <col min="8689" max="8689" width="14.625" style="51" customWidth="1"/>
    <col min="8690" max="8690" width="11" style="51"/>
    <col min="8691" max="8691" width="3.5" style="51" bestFit="1" customWidth="1"/>
    <col min="8692" max="8692" width="3.125" style="51" bestFit="1" customWidth="1"/>
    <col min="8693" max="8700" width="3.5" style="51" bestFit="1" customWidth="1"/>
    <col min="8701" max="8930" width="11" style="51"/>
    <col min="8931" max="8931" width="17.625" style="51" bestFit="1" customWidth="1"/>
    <col min="8932" max="8933" width="19.625" style="51" bestFit="1" customWidth="1"/>
    <col min="8934" max="8935" width="17.625" style="51" bestFit="1" customWidth="1"/>
    <col min="8936" max="8936" width="19.625" style="51" bestFit="1" customWidth="1"/>
    <col min="8937" max="8937" width="19" style="51" bestFit="1" customWidth="1"/>
    <col min="8938" max="8938" width="17" style="51" bestFit="1" customWidth="1"/>
    <col min="8939" max="8939" width="18.25" style="51" bestFit="1" customWidth="1"/>
    <col min="8940" max="8940" width="17.625" style="51" bestFit="1" customWidth="1"/>
    <col min="8941" max="8941" width="18.25" style="51" bestFit="1" customWidth="1"/>
    <col min="8942" max="8944" width="17.25" style="51" customWidth="1"/>
    <col min="8945" max="8945" width="14.625" style="51" customWidth="1"/>
    <col min="8946" max="8946" width="11" style="51"/>
    <col min="8947" max="8947" width="3.5" style="51" bestFit="1" customWidth="1"/>
    <col min="8948" max="8948" width="3.125" style="51" bestFit="1" customWidth="1"/>
    <col min="8949" max="8956" width="3.5" style="51" bestFit="1" customWidth="1"/>
    <col min="8957" max="9186" width="11" style="51"/>
    <col min="9187" max="9187" width="17.625" style="51" bestFit="1" customWidth="1"/>
    <col min="9188" max="9189" width="19.625" style="51" bestFit="1" customWidth="1"/>
    <col min="9190" max="9191" width="17.625" style="51" bestFit="1" customWidth="1"/>
    <col min="9192" max="9192" width="19.625" style="51" bestFit="1" customWidth="1"/>
    <col min="9193" max="9193" width="19" style="51" bestFit="1" customWidth="1"/>
    <col min="9194" max="9194" width="17" style="51" bestFit="1" customWidth="1"/>
    <col min="9195" max="9195" width="18.25" style="51" bestFit="1" customWidth="1"/>
    <col min="9196" max="9196" width="17.625" style="51" bestFit="1" customWidth="1"/>
    <col min="9197" max="9197" width="18.25" style="51" bestFit="1" customWidth="1"/>
    <col min="9198" max="9200" width="17.25" style="51" customWidth="1"/>
    <col min="9201" max="9201" width="14.625" style="51" customWidth="1"/>
    <col min="9202" max="9202" width="11" style="51"/>
    <col min="9203" max="9203" width="3.5" style="51" bestFit="1" customWidth="1"/>
    <col min="9204" max="9204" width="3.125" style="51" bestFit="1" customWidth="1"/>
    <col min="9205" max="9212" width="3.5" style="51" bestFit="1" customWidth="1"/>
    <col min="9213" max="9442" width="11" style="51"/>
    <col min="9443" max="9443" width="17.625" style="51" bestFit="1" customWidth="1"/>
    <col min="9444" max="9445" width="19.625" style="51" bestFit="1" customWidth="1"/>
    <col min="9446" max="9447" width="17.625" style="51" bestFit="1" customWidth="1"/>
    <col min="9448" max="9448" width="19.625" style="51" bestFit="1" customWidth="1"/>
    <col min="9449" max="9449" width="19" style="51" bestFit="1" customWidth="1"/>
    <col min="9450" max="9450" width="17" style="51" bestFit="1" customWidth="1"/>
    <col min="9451" max="9451" width="18.25" style="51" bestFit="1" customWidth="1"/>
    <col min="9452" max="9452" width="17.625" style="51" bestFit="1" customWidth="1"/>
    <col min="9453" max="9453" width="18.25" style="51" bestFit="1" customWidth="1"/>
    <col min="9454" max="9456" width="17.25" style="51" customWidth="1"/>
    <col min="9457" max="9457" width="14.625" style="51" customWidth="1"/>
    <col min="9458" max="9458" width="11" style="51"/>
    <col min="9459" max="9459" width="3.5" style="51" bestFit="1" customWidth="1"/>
    <col min="9460" max="9460" width="3.125" style="51" bestFit="1" customWidth="1"/>
    <col min="9461" max="9468" width="3.5" style="51" bestFit="1" customWidth="1"/>
    <col min="9469" max="9698" width="11" style="51"/>
    <col min="9699" max="9699" width="17.625" style="51" bestFit="1" customWidth="1"/>
    <col min="9700" max="9701" width="19.625" style="51" bestFit="1" customWidth="1"/>
    <col min="9702" max="9703" width="17.625" style="51" bestFit="1" customWidth="1"/>
    <col min="9704" max="9704" width="19.625" style="51" bestFit="1" customWidth="1"/>
    <col min="9705" max="9705" width="19" style="51" bestFit="1" customWidth="1"/>
    <col min="9706" max="9706" width="17" style="51" bestFit="1" customWidth="1"/>
    <col min="9707" max="9707" width="18.25" style="51" bestFit="1" customWidth="1"/>
    <col min="9708" max="9708" width="17.625" style="51" bestFit="1" customWidth="1"/>
    <col min="9709" max="9709" width="18.25" style="51" bestFit="1" customWidth="1"/>
    <col min="9710" max="9712" width="17.25" style="51" customWidth="1"/>
    <col min="9713" max="9713" width="14.625" style="51" customWidth="1"/>
    <col min="9714" max="9714" width="11" style="51"/>
    <col min="9715" max="9715" width="3.5" style="51" bestFit="1" customWidth="1"/>
    <col min="9716" max="9716" width="3.125" style="51" bestFit="1" customWidth="1"/>
    <col min="9717" max="9724" width="3.5" style="51" bestFit="1" customWidth="1"/>
    <col min="9725" max="9954" width="11" style="51"/>
    <col min="9955" max="9955" width="17.625" style="51" bestFit="1" customWidth="1"/>
    <col min="9956" max="9957" width="19.625" style="51" bestFit="1" customWidth="1"/>
    <col min="9958" max="9959" width="17.625" style="51" bestFit="1" customWidth="1"/>
    <col min="9960" max="9960" width="19.625" style="51" bestFit="1" customWidth="1"/>
    <col min="9961" max="9961" width="19" style="51" bestFit="1" customWidth="1"/>
    <col min="9962" max="9962" width="17" style="51" bestFit="1" customWidth="1"/>
    <col min="9963" max="9963" width="18.25" style="51" bestFit="1" customWidth="1"/>
    <col min="9964" max="9964" width="17.625" style="51" bestFit="1" customWidth="1"/>
    <col min="9965" max="9965" width="18.25" style="51" bestFit="1" customWidth="1"/>
    <col min="9966" max="9968" width="17.25" style="51" customWidth="1"/>
    <col min="9969" max="9969" width="14.625" style="51" customWidth="1"/>
    <col min="9970" max="9970" width="11" style="51"/>
    <col min="9971" max="9971" width="3.5" style="51" bestFit="1" customWidth="1"/>
    <col min="9972" max="9972" width="3.125" style="51" bestFit="1" customWidth="1"/>
    <col min="9973" max="9980" width="3.5" style="51" bestFit="1" customWidth="1"/>
    <col min="9981" max="10210" width="11" style="51"/>
    <col min="10211" max="10211" width="17.625" style="51" bestFit="1" customWidth="1"/>
    <col min="10212" max="10213" width="19.625" style="51" bestFit="1" customWidth="1"/>
    <col min="10214" max="10215" width="17.625" style="51" bestFit="1" customWidth="1"/>
    <col min="10216" max="10216" width="19.625" style="51" bestFit="1" customWidth="1"/>
    <col min="10217" max="10217" width="19" style="51" bestFit="1" customWidth="1"/>
    <col min="10218" max="10218" width="17" style="51" bestFit="1" customWidth="1"/>
    <col min="10219" max="10219" width="18.25" style="51" bestFit="1" customWidth="1"/>
    <col min="10220" max="10220" width="17.625" style="51" bestFit="1" customWidth="1"/>
    <col min="10221" max="10221" width="18.25" style="51" bestFit="1" customWidth="1"/>
    <col min="10222" max="10224" width="17.25" style="51" customWidth="1"/>
    <col min="10225" max="10225" width="14.625" style="51" customWidth="1"/>
    <col min="10226" max="10226" width="11" style="51"/>
    <col min="10227" max="10227" width="3.5" style="51" bestFit="1" customWidth="1"/>
    <col min="10228" max="10228" width="3.125" style="51" bestFit="1" customWidth="1"/>
    <col min="10229" max="10236" width="3.5" style="51" bestFit="1" customWidth="1"/>
    <col min="10237" max="10466" width="11" style="51"/>
    <col min="10467" max="10467" width="17.625" style="51" bestFit="1" customWidth="1"/>
    <col min="10468" max="10469" width="19.625" style="51" bestFit="1" customWidth="1"/>
    <col min="10470" max="10471" width="17.625" style="51" bestFit="1" customWidth="1"/>
    <col min="10472" max="10472" width="19.625" style="51" bestFit="1" customWidth="1"/>
    <col min="10473" max="10473" width="19" style="51" bestFit="1" customWidth="1"/>
    <col min="10474" max="10474" width="17" style="51" bestFit="1" customWidth="1"/>
    <col min="10475" max="10475" width="18.25" style="51" bestFit="1" customWidth="1"/>
    <col min="10476" max="10476" width="17.625" style="51" bestFit="1" customWidth="1"/>
    <col min="10477" max="10477" width="18.25" style="51" bestFit="1" customWidth="1"/>
    <col min="10478" max="10480" width="17.25" style="51" customWidth="1"/>
    <col min="10481" max="10481" width="14.625" style="51" customWidth="1"/>
    <col min="10482" max="10482" width="11" style="51"/>
    <col min="10483" max="10483" width="3.5" style="51" bestFit="1" customWidth="1"/>
    <col min="10484" max="10484" width="3.125" style="51" bestFit="1" customWidth="1"/>
    <col min="10485" max="10492" width="3.5" style="51" bestFit="1" customWidth="1"/>
    <col min="10493" max="10722" width="11" style="51"/>
    <col min="10723" max="10723" width="17.625" style="51" bestFit="1" customWidth="1"/>
    <col min="10724" max="10725" width="19.625" style="51" bestFit="1" customWidth="1"/>
    <col min="10726" max="10727" width="17.625" style="51" bestFit="1" customWidth="1"/>
    <col min="10728" max="10728" width="19.625" style="51" bestFit="1" customWidth="1"/>
    <col min="10729" max="10729" width="19" style="51" bestFit="1" customWidth="1"/>
    <col min="10730" max="10730" width="17" style="51" bestFit="1" customWidth="1"/>
    <col min="10731" max="10731" width="18.25" style="51" bestFit="1" customWidth="1"/>
    <col min="10732" max="10732" width="17.625" style="51" bestFit="1" customWidth="1"/>
    <col min="10733" max="10733" width="18.25" style="51" bestFit="1" customWidth="1"/>
    <col min="10734" max="10736" width="17.25" style="51" customWidth="1"/>
    <col min="10737" max="10737" width="14.625" style="51" customWidth="1"/>
    <col min="10738" max="10738" width="11" style="51"/>
    <col min="10739" max="10739" width="3.5" style="51" bestFit="1" customWidth="1"/>
    <col min="10740" max="10740" width="3.125" style="51" bestFit="1" customWidth="1"/>
    <col min="10741" max="10748" width="3.5" style="51" bestFit="1" customWidth="1"/>
    <col min="10749" max="10978" width="11" style="51"/>
    <col min="10979" max="10979" width="17.625" style="51" bestFit="1" customWidth="1"/>
    <col min="10980" max="10981" width="19.625" style="51" bestFit="1" customWidth="1"/>
    <col min="10982" max="10983" width="17.625" style="51" bestFit="1" customWidth="1"/>
    <col min="10984" max="10984" width="19.625" style="51" bestFit="1" customWidth="1"/>
    <col min="10985" max="10985" width="19" style="51" bestFit="1" customWidth="1"/>
    <col min="10986" max="10986" width="17" style="51" bestFit="1" customWidth="1"/>
    <col min="10987" max="10987" width="18.25" style="51" bestFit="1" customWidth="1"/>
    <col min="10988" max="10988" width="17.625" style="51" bestFit="1" customWidth="1"/>
    <col min="10989" max="10989" width="18.25" style="51" bestFit="1" customWidth="1"/>
    <col min="10990" max="10992" width="17.25" style="51" customWidth="1"/>
    <col min="10993" max="10993" width="14.625" style="51" customWidth="1"/>
    <col min="10994" max="10994" width="11" style="51"/>
    <col min="10995" max="10995" width="3.5" style="51" bestFit="1" customWidth="1"/>
    <col min="10996" max="10996" width="3.125" style="51" bestFit="1" customWidth="1"/>
    <col min="10997" max="11004" width="3.5" style="51" bestFit="1" customWidth="1"/>
    <col min="11005" max="11234" width="11" style="51"/>
    <col min="11235" max="11235" width="17.625" style="51" bestFit="1" customWidth="1"/>
    <col min="11236" max="11237" width="19.625" style="51" bestFit="1" customWidth="1"/>
    <col min="11238" max="11239" width="17.625" style="51" bestFit="1" customWidth="1"/>
    <col min="11240" max="11240" width="19.625" style="51" bestFit="1" customWidth="1"/>
    <col min="11241" max="11241" width="19" style="51" bestFit="1" customWidth="1"/>
    <col min="11242" max="11242" width="17" style="51" bestFit="1" customWidth="1"/>
    <col min="11243" max="11243" width="18.25" style="51" bestFit="1" customWidth="1"/>
    <col min="11244" max="11244" width="17.625" style="51" bestFit="1" customWidth="1"/>
    <col min="11245" max="11245" width="18.25" style="51" bestFit="1" customWidth="1"/>
    <col min="11246" max="11248" width="17.25" style="51" customWidth="1"/>
    <col min="11249" max="11249" width="14.625" style="51" customWidth="1"/>
    <col min="11250" max="11250" width="11" style="51"/>
    <col min="11251" max="11251" width="3.5" style="51" bestFit="1" customWidth="1"/>
    <col min="11252" max="11252" width="3.125" style="51" bestFit="1" customWidth="1"/>
    <col min="11253" max="11260" width="3.5" style="51" bestFit="1" customWidth="1"/>
    <col min="11261" max="11490" width="11" style="51"/>
    <col min="11491" max="11491" width="17.625" style="51" bestFit="1" customWidth="1"/>
    <col min="11492" max="11493" width="19.625" style="51" bestFit="1" customWidth="1"/>
    <col min="11494" max="11495" width="17.625" style="51" bestFit="1" customWidth="1"/>
    <col min="11496" max="11496" width="19.625" style="51" bestFit="1" customWidth="1"/>
    <col min="11497" max="11497" width="19" style="51" bestFit="1" customWidth="1"/>
    <col min="11498" max="11498" width="17" style="51" bestFit="1" customWidth="1"/>
    <col min="11499" max="11499" width="18.25" style="51" bestFit="1" customWidth="1"/>
    <col min="11500" max="11500" width="17.625" style="51" bestFit="1" customWidth="1"/>
    <col min="11501" max="11501" width="18.25" style="51" bestFit="1" customWidth="1"/>
    <col min="11502" max="11504" width="17.25" style="51" customWidth="1"/>
    <col min="11505" max="11505" width="14.625" style="51" customWidth="1"/>
    <col min="11506" max="11506" width="11" style="51"/>
    <col min="11507" max="11507" width="3.5" style="51" bestFit="1" customWidth="1"/>
    <col min="11508" max="11508" width="3.125" style="51" bestFit="1" customWidth="1"/>
    <col min="11509" max="11516" width="3.5" style="51" bestFit="1" customWidth="1"/>
    <col min="11517" max="11746" width="11" style="51"/>
    <col min="11747" max="11747" width="17.625" style="51" bestFit="1" customWidth="1"/>
    <col min="11748" max="11749" width="19.625" style="51" bestFit="1" customWidth="1"/>
    <col min="11750" max="11751" width="17.625" style="51" bestFit="1" customWidth="1"/>
    <col min="11752" max="11752" width="19.625" style="51" bestFit="1" customWidth="1"/>
    <col min="11753" max="11753" width="19" style="51" bestFit="1" customWidth="1"/>
    <col min="11754" max="11754" width="17" style="51" bestFit="1" customWidth="1"/>
    <col min="11755" max="11755" width="18.25" style="51" bestFit="1" customWidth="1"/>
    <col min="11756" max="11756" width="17.625" style="51" bestFit="1" customWidth="1"/>
    <col min="11757" max="11757" width="18.25" style="51" bestFit="1" customWidth="1"/>
    <col min="11758" max="11760" width="17.25" style="51" customWidth="1"/>
    <col min="11761" max="11761" width="14.625" style="51" customWidth="1"/>
    <col min="11762" max="11762" width="11" style="51"/>
    <col min="11763" max="11763" width="3.5" style="51" bestFit="1" customWidth="1"/>
    <col min="11764" max="11764" width="3.125" style="51" bestFit="1" customWidth="1"/>
    <col min="11765" max="11772" width="3.5" style="51" bestFit="1" customWidth="1"/>
    <col min="11773" max="12002" width="11" style="51"/>
    <col min="12003" max="12003" width="17.625" style="51" bestFit="1" customWidth="1"/>
    <col min="12004" max="12005" width="19.625" style="51" bestFit="1" customWidth="1"/>
    <col min="12006" max="12007" width="17.625" style="51" bestFit="1" customWidth="1"/>
    <col min="12008" max="12008" width="19.625" style="51" bestFit="1" customWidth="1"/>
    <col min="12009" max="12009" width="19" style="51" bestFit="1" customWidth="1"/>
    <col min="12010" max="12010" width="17" style="51" bestFit="1" customWidth="1"/>
    <col min="12011" max="12011" width="18.25" style="51" bestFit="1" customWidth="1"/>
    <col min="12012" max="12012" width="17.625" style="51" bestFit="1" customWidth="1"/>
    <col min="12013" max="12013" width="18.25" style="51" bestFit="1" customWidth="1"/>
    <col min="12014" max="12016" width="17.25" style="51" customWidth="1"/>
    <col min="12017" max="12017" width="14.625" style="51" customWidth="1"/>
    <col min="12018" max="12018" width="11" style="51"/>
    <col min="12019" max="12019" width="3.5" style="51" bestFit="1" customWidth="1"/>
    <col min="12020" max="12020" width="3.125" style="51" bestFit="1" customWidth="1"/>
    <col min="12021" max="12028" width="3.5" style="51" bestFit="1" customWidth="1"/>
    <col min="12029" max="12258" width="11" style="51"/>
    <col min="12259" max="12259" width="17.625" style="51" bestFit="1" customWidth="1"/>
    <col min="12260" max="12261" width="19.625" style="51" bestFit="1" customWidth="1"/>
    <col min="12262" max="12263" width="17.625" style="51" bestFit="1" customWidth="1"/>
    <col min="12264" max="12264" width="19.625" style="51" bestFit="1" customWidth="1"/>
    <col min="12265" max="12265" width="19" style="51" bestFit="1" customWidth="1"/>
    <col min="12266" max="12266" width="17" style="51" bestFit="1" customWidth="1"/>
    <col min="12267" max="12267" width="18.25" style="51" bestFit="1" customWidth="1"/>
    <col min="12268" max="12268" width="17.625" style="51" bestFit="1" customWidth="1"/>
    <col min="12269" max="12269" width="18.25" style="51" bestFit="1" customWidth="1"/>
    <col min="12270" max="12272" width="17.25" style="51" customWidth="1"/>
    <col min="12273" max="12273" width="14.625" style="51" customWidth="1"/>
    <col min="12274" max="12274" width="11" style="51"/>
    <col min="12275" max="12275" width="3.5" style="51" bestFit="1" customWidth="1"/>
    <col min="12276" max="12276" width="3.125" style="51" bestFit="1" customWidth="1"/>
    <col min="12277" max="12284" width="3.5" style="51" bestFit="1" customWidth="1"/>
    <col min="12285" max="12514" width="11" style="51"/>
    <col min="12515" max="12515" width="17.625" style="51" bestFit="1" customWidth="1"/>
    <col min="12516" max="12517" width="19.625" style="51" bestFit="1" customWidth="1"/>
    <col min="12518" max="12519" width="17.625" style="51" bestFit="1" customWidth="1"/>
    <col min="12520" max="12520" width="19.625" style="51" bestFit="1" customWidth="1"/>
    <col min="12521" max="12521" width="19" style="51" bestFit="1" customWidth="1"/>
    <col min="12522" max="12522" width="17" style="51" bestFit="1" customWidth="1"/>
    <col min="12523" max="12523" width="18.25" style="51" bestFit="1" customWidth="1"/>
    <col min="12524" max="12524" width="17.625" style="51" bestFit="1" customWidth="1"/>
    <col min="12525" max="12525" width="18.25" style="51" bestFit="1" customWidth="1"/>
    <col min="12526" max="12528" width="17.25" style="51" customWidth="1"/>
    <col min="12529" max="12529" width="14.625" style="51" customWidth="1"/>
    <col min="12530" max="12530" width="11" style="51"/>
    <col min="12531" max="12531" width="3.5" style="51" bestFit="1" customWidth="1"/>
    <col min="12532" max="12532" width="3.125" style="51" bestFit="1" customWidth="1"/>
    <col min="12533" max="12540" width="3.5" style="51" bestFit="1" customWidth="1"/>
    <col min="12541" max="12770" width="11" style="51"/>
    <col min="12771" max="12771" width="17.625" style="51" bestFit="1" customWidth="1"/>
    <col min="12772" max="12773" width="19.625" style="51" bestFit="1" customWidth="1"/>
    <col min="12774" max="12775" width="17.625" style="51" bestFit="1" customWidth="1"/>
    <col min="12776" max="12776" width="19.625" style="51" bestFit="1" customWidth="1"/>
    <col min="12777" max="12777" width="19" style="51" bestFit="1" customWidth="1"/>
    <col min="12778" max="12778" width="17" style="51" bestFit="1" customWidth="1"/>
    <col min="12779" max="12779" width="18.25" style="51" bestFit="1" customWidth="1"/>
    <col min="12780" max="12780" width="17.625" style="51" bestFit="1" customWidth="1"/>
    <col min="12781" max="12781" width="18.25" style="51" bestFit="1" customWidth="1"/>
    <col min="12782" max="12784" width="17.25" style="51" customWidth="1"/>
    <col min="12785" max="12785" width="14.625" style="51" customWidth="1"/>
    <col min="12786" max="12786" width="11" style="51"/>
    <col min="12787" max="12787" width="3.5" style="51" bestFit="1" customWidth="1"/>
    <col min="12788" max="12788" width="3.125" style="51" bestFit="1" customWidth="1"/>
    <col min="12789" max="12796" width="3.5" style="51" bestFit="1" customWidth="1"/>
    <col min="12797" max="13026" width="11" style="51"/>
    <col min="13027" max="13027" width="17.625" style="51" bestFit="1" customWidth="1"/>
    <col min="13028" max="13029" width="19.625" style="51" bestFit="1" customWidth="1"/>
    <col min="13030" max="13031" width="17.625" style="51" bestFit="1" customWidth="1"/>
    <col min="13032" max="13032" width="19.625" style="51" bestFit="1" customWidth="1"/>
    <col min="13033" max="13033" width="19" style="51" bestFit="1" customWidth="1"/>
    <col min="13034" max="13034" width="17" style="51" bestFit="1" customWidth="1"/>
    <col min="13035" max="13035" width="18.25" style="51" bestFit="1" customWidth="1"/>
    <col min="13036" max="13036" width="17.625" style="51" bestFit="1" customWidth="1"/>
    <col min="13037" max="13037" width="18.25" style="51" bestFit="1" customWidth="1"/>
    <col min="13038" max="13040" width="17.25" style="51" customWidth="1"/>
    <col min="13041" max="13041" width="14.625" style="51" customWidth="1"/>
    <col min="13042" max="13042" width="11" style="51"/>
    <col min="13043" max="13043" width="3.5" style="51" bestFit="1" customWidth="1"/>
    <col min="13044" max="13044" width="3.125" style="51" bestFit="1" customWidth="1"/>
    <col min="13045" max="13052" width="3.5" style="51" bestFit="1" customWidth="1"/>
    <col min="13053" max="13282" width="11" style="51"/>
    <col min="13283" max="13283" width="17.625" style="51" bestFit="1" customWidth="1"/>
    <col min="13284" max="13285" width="19.625" style="51" bestFit="1" customWidth="1"/>
    <col min="13286" max="13287" width="17.625" style="51" bestFit="1" customWidth="1"/>
    <col min="13288" max="13288" width="19.625" style="51" bestFit="1" customWidth="1"/>
    <col min="13289" max="13289" width="19" style="51" bestFit="1" customWidth="1"/>
    <col min="13290" max="13290" width="17" style="51" bestFit="1" customWidth="1"/>
    <col min="13291" max="13291" width="18.25" style="51" bestFit="1" customWidth="1"/>
    <col min="13292" max="13292" width="17.625" style="51" bestFit="1" customWidth="1"/>
    <col min="13293" max="13293" width="18.25" style="51" bestFit="1" customWidth="1"/>
    <col min="13294" max="13296" width="17.25" style="51" customWidth="1"/>
    <col min="13297" max="13297" width="14.625" style="51" customWidth="1"/>
    <col min="13298" max="13298" width="11" style="51"/>
    <col min="13299" max="13299" width="3.5" style="51" bestFit="1" customWidth="1"/>
    <col min="13300" max="13300" width="3.125" style="51" bestFit="1" customWidth="1"/>
    <col min="13301" max="13308" width="3.5" style="51" bestFit="1" customWidth="1"/>
    <col min="13309" max="13538" width="11" style="51"/>
    <col min="13539" max="13539" width="17.625" style="51" bestFit="1" customWidth="1"/>
    <col min="13540" max="13541" width="19.625" style="51" bestFit="1" customWidth="1"/>
    <col min="13542" max="13543" width="17.625" style="51" bestFit="1" customWidth="1"/>
    <col min="13544" max="13544" width="19.625" style="51" bestFit="1" customWidth="1"/>
    <col min="13545" max="13545" width="19" style="51" bestFit="1" customWidth="1"/>
    <col min="13546" max="13546" width="17" style="51" bestFit="1" customWidth="1"/>
    <col min="13547" max="13547" width="18.25" style="51" bestFit="1" customWidth="1"/>
    <col min="13548" max="13548" width="17.625" style="51" bestFit="1" customWidth="1"/>
    <col min="13549" max="13549" width="18.25" style="51" bestFit="1" customWidth="1"/>
    <col min="13550" max="13552" width="17.25" style="51" customWidth="1"/>
    <col min="13553" max="13553" width="14.625" style="51" customWidth="1"/>
    <col min="13554" max="13554" width="11" style="51"/>
    <col min="13555" max="13555" width="3.5" style="51" bestFit="1" customWidth="1"/>
    <col min="13556" max="13556" width="3.125" style="51" bestFit="1" customWidth="1"/>
    <col min="13557" max="13564" width="3.5" style="51" bestFit="1" customWidth="1"/>
    <col min="13565" max="13794" width="11" style="51"/>
    <col min="13795" max="13795" width="17.625" style="51" bestFit="1" customWidth="1"/>
    <col min="13796" max="13797" width="19.625" style="51" bestFit="1" customWidth="1"/>
    <col min="13798" max="13799" width="17.625" style="51" bestFit="1" customWidth="1"/>
    <col min="13800" max="13800" width="19.625" style="51" bestFit="1" customWidth="1"/>
    <col min="13801" max="13801" width="19" style="51" bestFit="1" customWidth="1"/>
    <col min="13802" max="13802" width="17" style="51" bestFit="1" customWidth="1"/>
    <col min="13803" max="13803" width="18.25" style="51" bestFit="1" customWidth="1"/>
    <col min="13804" max="13804" width="17.625" style="51" bestFit="1" customWidth="1"/>
    <col min="13805" max="13805" width="18.25" style="51" bestFit="1" customWidth="1"/>
    <col min="13806" max="13808" width="17.25" style="51" customWidth="1"/>
    <col min="13809" max="13809" width="14.625" style="51" customWidth="1"/>
    <col min="13810" max="13810" width="11" style="51"/>
    <col min="13811" max="13811" width="3.5" style="51" bestFit="1" customWidth="1"/>
    <col min="13812" max="13812" width="3.125" style="51" bestFit="1" customWidth="1"/>
    <col min="13813" max="13820" width="3.5" style="51" bestFit="1" customWidth="1"/>
    <col min="13821" max="14050" width="11" style="51"/>
    <col min="14051" max="14051" width="17.625" style="51" bestFit="1" customWidth="1"/>
    <col min="14052" max="14053" width="19.625" style="51" bestFit="1" customWidth="1"/>
    <col min="14054" max="14055" width="17.625" style="51" bestFit="1" customWidth="1"/>
    <col min="14056" max="14056" width="19.625" style="51" bestFit="1" customWidth="1"/>
    <col min="14057" max="14057" width="19" style="51" bestFit="1" customWidth="1"/>
    <col min="14058" max="14058" width="17" style="51" bestFit="1" customWidth="1"/>
    <col min="14059" max="14059" width="18.25" style="51" bestFit="1" customWidth="1"/>
    <col min="14060" max="14060" width="17.625" style="51" bestFit="1" customWidth="1"/>
    <col min="14061" max="14061" width="18.25" style="51" bestFit="1" customWidth="1"/>
    <col min="14062" max="14064" width="17.25" style="51" customWidth="1"/>
    <col min="14065" max="14065" width="14.625" style="51" customWidth="1"/>
    <col min="14066" max="14066" width="11" style="51"/>
    <col min="14067" max="14067" width="3.5" style="51" bestFit="1" customWidth="1"/>
    <col min="14068" max="14068" width="3.125" style="51" bestFit="1" customWidth="1"/>
    <col min="14069" max="14076" width="3.5" style="51" bestFit="1" customWidth="1"/>
    <col min="14077" max="14306" width="11" style="51"/>
    <col min="14307" max="14307" width="17.625" style="51" bestFit="1" customWidth="1"/>
    <col min="14308" max="14309" width="19.625" style="51" bestFit="1" customWidth="1"/>
    <col min="14310" max="14311" width="17.625" style="51" bestFit="1" customWidth="1"/>
    <col min="14312" max="14312" width="19.625" style="51" bestFit="1" customWidth="1"/>
    <col min="14313" max="14313" width="19" style="51" bestFit="1" customWidth="1"/>
    <col min="14314" max="14314" width="17" style="51" bestFit="1" customWidth="1"/>
    <col min="14315" max="14315" width="18.25" style="51" bestFit="1" customWidth="1"/>
    <col min="14316" max="14316" width="17.625" style="51" bestFit="1" customWidth="1"/>
    <col min="14317" max="14317" width="18.25" style="51" bestFit="1" customWidth="1"/>
    <col min="14318" max="14320" width="17.25" style="51" customWidth="1"/>
    <col min="14321" max="14321" width="14.625" style="51" customWidth="1"/>
    <col min="14322" max="14322" width="11" style="51"/>
    <col min="14323" max="14323" width="3.5" style="51" bestFit="1" customWidth="1"/>
    <col min="14324" max="14324" width="3.125" style="51" bestFit="1" customWidth="1"/>
    <col min="14325" max="14332" width="3.5" style="51" bestFit="1" customWidth="1"/>
    <col min="14333" max="14562" width="11" style="51"/>
    <col min="14563" max="14563" width="17.625" style="51" bestFit="1" customWidth="1"/>
    <col min="14564" max="14565" width="19.625" style="51" bestFit="1" customWidth="1"/>
    <col min="14566" max="14567" width="17.625" style="51" bestFit="1" customWidth="1"/>
    <col min="14568" max="14568" width="19.625" style="51" bestFit="1" customWidth="1"/>
    <col min="14569" max="14569" width="19" style="51" bestFit="1" customWidth="1"/>
    <col min="14570" max="14570" width="17" style="51" bestFit="1" customWidth="1"/>
    <col min="14571" max="14571" width="18.25" style="51" bestFit="1" customWidth="1"/>
    <col min="14572" max="14572" width="17.625" style="51" bestFit="1" customWidth="1"/>
    <col min="14573" max="14573" width="18.25" style="51" bestFit="1" customWidth="1"/>
    <col min="14574" max="14576" width="17.25" style="51" customWidth="1"/>
    <col min="14577" max="14577" width="14.625" style="51" customWidth="1"/>
    <col min="14578" max="14578" width="11" style="51"/>
    <col min="14579" max="14579" width="3.5" style="51" bestFit="1" customWidth="1"/>
    <col min="14580" max="14580" width="3.125" style="51" bestFit="1" customWidth="1"/>
    <col min="14581" max="14588" width="3.5" style="51" bestFit="1" customWidth="1"/>
    <col min="14589" max="14818" width="11" style="51"/>
    <col min="14819" max="14819" width="17.625" style="51" bestFit="1" customWidth="1"/>
    <col min="14820" max="14821" width="19.625" style="51" bestFit="1" customWidth="1"/>
    <col min="14822" max="14823" width="17.625" style="51" bestFit="1" customWidth="1"/>
    <col min="14824" max="14824" width="19.625" style="51" bestFit="1" customWidth="1"/>
    <col min="14825" max="14825" width="19" style="51" bestFit="1" customWidth="1"/>
    <col min="14826" max="14826" width="17" style="51" bestFit="1" customWidth="1"/>
    <col min="14827" max="14827" width="18.25" style="51" bestFit="1" customWidth="1"/>
    <col min="14828" max="14828" width="17.625" style="51" bestFit="1" customWidth="1"/>
    <col min="14829" max="14829" width="18.25" style="51" bestFit="1" customWidth="1"/>
    <col min="14830" max="14832" width="17.25" style="51" customWidth="1"/>
    <col min="14833" max="14833" width="14.625" style="51" customWidth="1"/>
    <col min="14834" max="14834" width="11" style="51"/>
    <col min="14835" max="14835" width="3.5" style="51" bestFit="1" customWidth="1"/>
    <col min="14836" max="14836" width="3.125" style="51" bestFit="1" customWidth="1"/>
    <col min="14837" max="14844" width="3.5" style="51" bestFit="1" customWidth="1"/>
    <col min="14845" max="15074" width="11" style="51"/>
    <col min="15075" max="15075" width="17.625" style="51" bestFit="1" customWidth="1"/>
    <col min="15076" max="15077" width="19.625" style="51" bestFit="1" customWidth="1"/>
    <col min="15078" max="15079" width="17.625" style="51" bestFit="1" customWidth="1"/>
    <col min="15080" max="15080" width="19.625" style="51" bestFit="1" customWidth="1"/>
    <col min="15081" max="15081" width="19" style="51" bestFit="1" customWidth="1"/>
    <col min="15082" max="15082" width="17" style="51" bestFit="1" customWidth="1"/>
    <col min="15083" max="15083" width="18.25" style="51" bestFit="1" customWidth="1"/>
    <col min="15084" max="15084" width="17.625" style="51" bestFit="1" customWidth="1"/>
    <col min="15085" max="15085" width="18.25" style="51" bestFit="1" customWidth="1"/>
    <col min="15086" max="15088" width="17.25" style="51" customWidth="1"/>
    <col min="15089" max="15089" width="14.625" style="51" customWidth="1"/>
    <col min="15090" max="15090" width="11" style="51"/>
    <col min="15091" max="15091" width="3.5" style="51" bestFit="1" customWidth="1"/>
    <col min="15092" max="15092" width="3.125" style="51" bestFit="1" customWidth="1"/>
    <col min="15093" max="15100" width="3.5" style="51" bestFit="1" customWidth="1"/>
    <col min="15101" max="15330" width="11" style="51"/>
    <col min="15331" max="15331" width="17.625" style="51" bestFit="1" customWidth="1"/>
    <col min="15332" max="15333" width="19.625" style="51" bestFit="1" customWidth="1"/>
    <col min="15334" max="15335" width="17.625" style="51" bestFit="1" customWidth="1"/>
    <col min="15336" max="15336" width="19.625" style="51" bestFit="1" customWidth="1"/>
    <col min="15337" max="15337" width="19" style="51" bestFit="1" customWidth="1"/>
    <col min="15338" max="15338" width="17" style="51" bestFit="1" customWidth="1"/>
    <col min="15339" max="15339" width="18.25" style="51" bestFit="1" customWidth="1"/>
    <col min="15340" max="15340" width="17.625" style="51" bestFit="1" customWidth="1"/>
    <col min="15341" max="15341" width="18.25" style="51" bestFit="1" customWidth="1"/>
    <col min="15342" max="15344" width="17.25" style="51" customWidth="1"/>
    <col min="15345" max="15345" width="14.625" style="51" customWidth="1"/>
    <col min="15346" max="15346" width="11" style="51"/>
    <col min="15347" max="15347" width="3.5" style="51" bestFit="1" customWidth="1"/>
    <col min="15348" max="15348" width="3.125" style="51" bestFit="1" customWidth="1"/>
    <col min="15349" max="15356" width="3.5" style="51" bestFit="1" customWidth="1"/>
    <col min="15357" max="15586" width="11" style="51"/>
    <col min="15587" max="15587" width="17.625" style="51" bestFit="1" customWidth="1"/>
    <col min="15588" max="15589" width="19.625" style="51" bestFit="1" customWidth="1"/>
    <col min="15590" max="15591" width="17.625" style="51" bestFit="1" customWidth="1"/>
    <col min="15592" max="15592" width="19.625" style="51" bestFit="1" customWidth="1"/>
    <col min="15593" max="15593" width="19" style="51" bestFit="1" customWidth="1"/>
    <col min="15594" max="15594" width="17" style="51" bestFit="1" customWidth="1"/>
    <col min="15595" max="15595" width="18.25" style="51" bestFit="1" customWidth="1"/>
    <col min="15596" max="15596" width="17.625" style="51" bestFit="1" customWidth="1"/>
    <col min="15597" max="15597" width="18.25" style="51" bestFit="1" customWidth="1"/>
    <col min="15598" max="15600" width="17.25" style="51" customWidth="1"/>
    <col min="15601" max="15601" width="14.625" style="51" customWidth="1"/>
    <col min="15602" max="15602" width="11" style="51"/>
    <col min="15603" max="15603" width="3.5" style="51" bestFit="1" customWidth="1"/>
    <col min="15604" max="15604" width="3.125" style="51" bestFit="1" customWidth="1"/>
    <col min="15605" max="15612" width="3.5" style="51" bestFit="1" customWidth="1"/>
    <col min="15613" max="15842" width="11" style="51"/>
    <col min="15843" max="15843" width="17.625" style="51" bestFit="1" customWidth="1"/>
    <col min="15844" max="15845" width="19.625" style="51" bestFit="1" customWidth="1"/>
    <col min="15846" max="15847" width="17.625" style="51" bestFit="1" customWidth="1"/>
    <col min="15848" max="15848" width="19.625" style="51" bestFit="1" customWidth="1"/>
    <col min="15849" max="15849" width="19" style="51" bestFit="1" customWidth="1"/>
    <col min="15850" max="15850" width="17" style="51" bestFit="1" customWidth="1"/>
    <col min="15851" max="15851" width="18.25" style="51" bestFit="1" customWidth="1"/>
    <col min="15852" max="15852" width="17.625" style="51" bestFit="1" customWidth="1"/>
    <col min="15853" max="15853" width="18.25" style="51" bestFit="1" customWidth="1"/>
    <col min="15854" max="15856" width="17.25" style="51" customWidth="1"/>
    <col min="15857" max="15857" width="14.625" style="51" customWidth="1"/>
    <col min="15858" max="15858" width="11" style="51"/>
    <col min="15859" max="15859" width="3.5" style="51" bestFit="1" customWidth="1"/>
    <col min="15860" max="15860" width="3.125" style="51" bestFit="1" customWidth="1"/>
    <col min="15861" max="15868" width="3.5" style="51" bestFit="1" customWidth="1"/>
    <col min="15869" max="16098" width="11" style="51"/>
    <col min="16099" max="16099" width="17.625" style="51" bestFit="1" customWidth="1"/>
    <col min="16100" max="16101" width="19.625" style="51" bestFit="1" customWidth="1"/>
    <col min="16102" max="16103" width="17.625" style="51" bestFit="1" customWidth="1"/>
    <col min="16104" max="16104" width="19.625" style="51" bestFit="1" customWidth="1"/>
    <col min="16105" max="16105" width="19" style="51" bestFit="1" customWidth="1"/>
    <col min="16106" max="16106" width="17" style="51" bestFit="1" customWidth="1"/>
    <col min="16107" max="16107" width="18.25" style="51" bestFit="1" customWidth="1"/>
    <col min="16108" max="16108" width="17.625" style="51" bestFit="1" customWidth="1"/>
    <col min="16109" max="16109" width="18.25" style="51" bestFit="1" customWidth="1"/>
    <col min="16110" max="16112" width="17.25" style="51" customWidth="1"/>
    <col min="16113" max="16113" width="14.625" style="51" customWidth="1"/>
    <col min="16114" max="16114" width="11" style="51"/>
    <col min="16115" max="16115" width="3.5" style="51" bestFit="1" customWidth="1"/>
    <col min="16116" max="16116" width="3.125" style="51" bestFit="1" customWidth="1"/>
    <col min="16117" max="16124" width="3.5" style="51" bestFit="1" customWidth="1"/>
    <col min="16125" max="16384" width="11" style="51"/>
  </cols>
  <sheetData>
    <row r="1" spans="1:17" s="89" customFormat="1" ht="21" thickBot="1" x14ac:dyDescent="0.35">
      <c r="A1" s="128" t="s">
        <v>120</v>
      </c>
      <c r="B1" s="1"/>
      <c r="D1" s="64"/>
      <c r="P1" s="64"/>
    </row>
    <row r="2" spans="1:17" s="89" customFormat="1" ht="15.75" x14ac:dyDescent="0.25">
      <c r="A2" s="88"/>
      <c r="B2" s="151">
        <v>45186</v>
      </c>
      <c r="C2" s="90">
        <v>1</v>
      </c>
      <c r="D2" s="91">
        <v>2</v>
      </c>
      <c r="E2" s="91" t="s">
        <v>116</v>
      </c>
      <c r="F2" s="91">
        <v>3</v>
      </c>
      <c r="G2" s="91"/>
      <c r="H2" s="91">
        <v>4</v>
      </c>
      <c r="I2" s="91" t="s">
        <v>119</v>
      </c>
      <c r="J2" s="91" t="s">
        <v>118</v>
      </c>
      <c r="K2" s="91" t="s">
        <v>117</v>
      </c>
      <c r="L2" s="91" t="s">
        <v>115</v>
      </c>
      <c r="M2" s="91" t="s">
        <v>114</v>
      </c>
      <c r="N2" s="91">
        <v>7</v>
      </c>
      <c r="O2" s="91" t="s">
        <v>132</v>
      </c>
      <c r="P2" s="131">
        <v>8</v>
      </c>
    </row>
    <row r="3" spans="1:17" s="89" customFormat="1" x14ac:dyDescent="0.2">
      <c r="A3" s="92"/>
      <c r="C3" s="81">
        <v>45242</v>
      </c>
      <c r="D3" s="83">
        <v>45249</v>
      </c>
      <c r="E3" s="189">
        <v>45256</v>
      </c>
      <c r="F3" s="83">
        <v>45263</v>
      </c>
      <c r="G3" s="82"/>
      <c r="H3" s="83">
        <v>45270</v>
      </c>
      <c r="I3" s="83">
        <v>45277</v>
      </c>
      <c r="J3" s="83">
        <v>45277</v>
      </c>
      <c r="K3" s="83">
        <v>45298</v>
      </c>
      <c r="L3" s="83">
        <v>45305</v>
      </c>
      <c r="M3" s="83">
        <v>45305</v>
      </c>
      <c r="N3" s="189">
        <v>45312</v>
      </c>
      <c r="O3" s="83">
        <v>45319</v>
      </c>
      <c r="P3" s="132">
        <v>45326</v>
      </c>
    </row>
    <row r="4" spans="1:17" s="89" customFormat="1" x14ac:dyDescent="0.2">
      <c r="A4" s="92"/>
      <c r="B4" s="89" t="s">
        <v>0</v>
      </c>
      <c r="C4" s="124"/>
      <c r="D4" s="85" t="s">
        <v>82</v>
      </c>
      <c r="E4" s="85" t="s">
        <v>82</v>
      </c>
      <c r="F4" s="85" t="s">
        <v>82</v>
      </c>
      <c r="G4" s="82"/>
      <c r="H4" s="85" t="s">
        <v>82</v>
      </c>
      <c r="I4" s="85" t="s">
        <v>82</v>
      </c>
      <c r="J4" s="85" t="s">
        <v>82</v>
      </c>
      <c r="K4" s="82"/>
      <c r="L4" s="85" t="s">
        <v>82</v>
      </c>
      <c r="M4" s="85" t="s">
        <v>82</v>
      </c>
      <c r="N4" s="85" t="s">
        <v>82</v>
      </c>
      <c r="O4" s="82"/>
      <c r="P4" s="176"/>
    </row>
    <row r="5" spans="1:17" s="89" customFormat="1" x14ac:dyDescent="0.2">
      <c r="A5" s="92"/>
      <c r="C5" s="124"/>
      <c r="D5" s="87">
        <v>6</v>
      </c>
      <c r="E5" s="87">
        <v>7</v>
      </c>
      <c r="F5" s="87">
        <v>6</v>
      </c>
      <c r="G5" s="82"/>
      <c r="H5" s="87">
        <v>6</v>
      </c>
      <c r="I5" s="87">
        <v>5</v>
      </c>
      <c r="J5" s="87">
        <v>6</v>
      </c>
      <c r="K5" s="82"/>
      <c r="L5" s="87">
        <v>6</v>
      </c>
      <c r="M5" s="87">
        <v>5</v>
      </c>
      <c r="N5" s="87">
        <v>9</v>
      </c>
      <c r="O5" s="82"/>
      <c r="P5" s="176"/>
      <c r="Q5" s="93">
        <f>SUM(C5:P5)</f>
        <v>56</v>
      </c>
    </row>
    <row r="6" spans="1:17" s="89" customFormat="1" ht="13.5" thickBot="1" x14ac:dyDescent="0.25">
      <c r="A6" s="92"/>
      <c r="C6" s="154"/>
      <c r="D6" s="95">
        <f>D5*$B$62</f>
        <v>0.16666666666666666</v>
      </c>
      <c r="E6" s="95">
        <f>E5*$B$62</f>
        <v>0.19444444444444442</v>
      </c>
      <c r="F6" s="95">
        <f>F5*$B$62</f>
        <v>0.16666666666666666</v>
      </c>
      <c r="G6" s="54"/>
      <c r="H6" s="95">
        <f>H5*$B$62</f>
        <v>0.16666666666666666</v>
      </c>
      <c r="I6" s="95">
        <f>I5*$B$62</f>
        <v>0.1388888888888889</v>
      </c>
      <c r="J6" s="95">
        <f>J5*$B$62</f>
        <v>0.16666666666666666</v>
      </c>
      <c r="K6" s="54"/>
      <c r="L6" s="95">
        <f>L5*$B$62</f>
        <v>0.16666666666666666</v>
      </c>
      <c r="M6" s="95">
        <f>M5*$B$62</f>
        <v>0.1388888888888889</v>
      </c>
      <c r="N6" s="95">
        <f>N5*$B$62</f>
        <v>0.25</v>
      </c>
      <c r="O6" s="54"/>
      <c r="P6" s="177"/>
      <c r="Q6" s="89" t="s">
        <v>86</v>
      </c>
    </row>
    <row r="7" spans="1:17" s="89" customFormat="1" ht="13.5" thickBot="1" x14ac:dyDescent="0.25">
      <c r="A7" s="92"/>
      <c r="C7" s="75"/>
      <c r="D7" s="126" t="s">
        <v>62</v>
      </c>
      <c r="E7" s="126" t="s">
        <v>139</v>
      </c>
      <c r="F7" s="126" t="s">
        <v>31</v>
      </c>
      <c r="G7" s="53"/>
      <c r="H7" s="126" t="s">
        <v>25</v>
      </c>
      <c r="I7" s="126" t="s">
        <v>139</v>
      </c>
      <c r="J7" s="126" t="s">
        <v>41</v>
      </c>
      <c r="K7" s="53"/>
      <c r="L7" s="126" t="s">
        <v>139</v>
      </c>
      <c r="M7" s="126" t="s">
        <v>31</v>
      </c>
      <c r="N7" s="126" t="s">
        <v>25</v>
      </c>
      <c r="O7" s="53"/>
      <c r="P7" s="178"/>
    </row>
    <row r="8" spans="1:17" s="89" customFormat="1" x14ac:dyDescent="0.2">
      <c r="A8" s="92"/>
      <c r="C8" s="76"/>
      <c r="D8" s="97"/>
      <c r="E8" s="97"/>
      <c r="F8" s="97"/>
      <c r="G8" s="82"/>
      <c r="H8" s="97"/>
      <c r="I8" s="97"/>
      <c r="J8" s="97"/>
      <c r="K8" s="82"/>
      <c r="L8" s="97"/>
      <c r="M8" s="97"/>
      <c r="N8" s="97"/>
      <c r="O8" s="82"/>
      <c r="P8" s="179"/>
    </row>
    <row r="9" spans="1:17" s="89" customFormat="1" x14ac:dyDescent="0.2">
      <c r="A9" s="1">
        <v>1</v>
      </c>
      <c r="B9" s="4" t="s">
        <v>113</v>
      </c>
      <c r="C9" s="124"/>
      <c r="D9" s="129" t="s">
        <v>113</v>
      </c>
      <c r="E9" s="61" t="s">
        <v>113</v>
      </c>
      <c r="F9" s="61"/>
      <c r="G9" s="82"/>
      <c r="H9" s="61"/>
      <c r="I9" s="61" t="s">
        <v>113</v>
      </c>
      <c r="J9" s="61"/>
      <c r="K9" s="82"/>
      <c r="L9" s="61" t="s">
        <v>113</v>
      </c>
      <c r="M9" s="61"/>
      <c r="N9" s="61" t="s">
        <v>113</v>
      </c>
      <c r="O9" s="82"/>
      <c r="P9" s="176"/>
    </row>
    <row r="10" spans="1:17" s="89" customFormat="1" x14ac:dyDescent="0.2">
      <c r="A10" s="1">
        <v>2</v>
      </c>
      <c r="B10" s="4" t="s">
        <v>19</v>
      </c>
      <c r="C10" s="124"/>
      <c r="D10" s="61" t="s">
        <v>19</v>
      </c>
      <c r="E10" s="129" t="s">
        <v>19</v>
      </c>
      <c r="F10" s="61"/>
      <c r="G10" s="82"/>
      <c r="H10" s="61"/>
      <c r="I10" s="129" t="s">
        <v>19</v>
      </c>
      <c r="J10" s="61"/>
      <c r="K10" s="82"/>
      <c r="L10" s="129" t="s">
        <v>19</v>
      </c>
      <c r="M10" s="61"/>
      <c r="N10" s="61" t="s">
        <v>19</v>
      </c>
      <c r="O10" s="82"/>
      <c r="P10" s="176"/>
    </row>
    <row r="11" spans="1:17" s="89" customFormat="1" x14ac:dyDescent="0.2">
      <c r="A11" s="1">
        <v>3</v>
      </c>
      <c r="B11" s="4" t="s">
        <v>25</v>
      </c>
      <c r="C11" s="124"/>
      <c r="D11" s="61"/>
      <c r="E11" s="61"/>
      <c r="F11" s="61" t="s">
        <v>25</v>
      </c>
      <c r="G11" s="82"/>
      <c r="H11" s="129" t="s">
        <v>25</v>
      </c>
      <c r="I11" s="61" t="s">
        <v>25</v>
      </c>
      <c r="J11" s="61"/>
      <c r="K11" s="82"/>
      <c r="L11" s="61" t="s">
        <v>25</v>
      </c>
      <c r="M11" s="61"/>
      <c r="N11" s="129" t="s">
        <v>25</v>
      </c>
      <c r="O11" s="82"/>
      <c r="P11" s="176"/>
    </row>
    <row r="12" spans="1:17" s="89" customFormat="1" x14ac:dyDescent="0.2">
      <c r="A12" s="98">
        <v>4</v>
      </c>
      <c r="B12" s="42" t="s">
        <v>26</v>
      </c>
      <c r="C12" s="124"/>
      <c r="D12" s="152"/>
      <c r="E12" s="152" t="s">
        <v>26</v>
      </c>
      <c r="F12" s="152" t="s">
        <v>26</v>
      </c>
      <c r="G12" s="82"/>
      <c r="H12" s="152" t="s">
        <v>26</v>
      </c>
      <c r="I12" s="152"/>
      <c r="J12" s="152" t="s">
        <v>26</v>
      </c>
      <c r="K12" s="82"/>
      <c r="L12" s="152" t="s">
        <v>26</v>
      </c>
      <c r="M12" s="61"/>
      <c r="N12" s="152"/>
      <c r="O12" s="82"/>
      <c r="P12" s="176"/>
    </row>
    <row r="13" spans="1:17" s="89" customFormat="1" x14ac:dyDescent="0.2">
      <c r="A13" s="1">
        <v>5</v>
      </c>
      <c r="B13" s="4" t="s">
        <v>20</v>
      </c>
      <c r="C13" s="74"/>
      <c r="D13" s="61"/>
      <c r="E13" s="61" t="s">
        <v>20</v>
      </c>
      <c r="F13" s="61" t="s">
        <v>20</v>
      </c>
      <c r="G13" s="82"/>
      <c r="H13" s="61" t="s">
        <v>20</v>
      </c>
      <c r="I13" s="61" t="s">
        <v>20</v>
      </c>
      <c r="J13" s="61"/>
      <c r="K13" s="82"/>
      <c r="L13" s="61"/>
      <c r="M13" s="61" t="s">
        <v>20</v>
      </c>
      <c r="N13" s="61"/>
      <c r="O13" s="82"/>
      <c r="P13" s="180"/>
    </row>
    <row r="14" spans="1:17" s="89" customFormat="1" x14ac:dyDescent="0.2">
      <c r="A14" s="1">
        <v>6</v>
      </c>
      <c r="B14" s="4" t="s">
        <v>41</v>
      </c>
      <c r="C14" s="74"/>
      <c r="D14" s="13" t="s">
        <v>92</v>
      </c>
      <c r="E14" s="61" t="s">
        <v>41</v>
      </c>
      <c r="F14" s="13" t="s">
        <v>92</v>
      </c>
      <c r="G14" s="82"/>
      <c r="H14" s="61" t="s">
        <v>41</v>
      </c>
      <c r="I14" s="61"/>
      <c r="J14" s="129" t="s">
        <v>41</v>
      </c>
      <c r="K14" s="82"/>
      <c r="L14" s="61"/>
      <c r="M14" s="61" t="s">
        <v>41</v>
      </c>
      <c r="N14" s="61" t="s">
        <v>41</v>
      </c>
      <c r="O14" s="82"/>
      <c r="P14" s="180"/>
    </row>
    <row r="15" spans="1:17" s="89" customFormat="1" x14ac:dyDescent="0.2">
      <c r="A15" s="98">
        <v>7</v>
      </c>
      <c r="B15" s="4" t="s">
        <v>100</v>
      </c>
      <c r="C15" s="74"/>
      <c r="D15" s="61" t="s">
        <v>100</v>
      </c>
      <c r="E15" s="61"/>
      <c r="F15" s="129" t="s">
        <v>100</v>
      </c>
      <c r="G15" s="82"/>
      <c r="H15" s="61"/>
      <c r="I15" s="61"/>
      <c r="J15" s="61" t="s">
        <v>100</v>
      </c>
      <c r="K15" s="82"/>
      <c r="L15" s="61"/>
      <c r="M15" s="129" t="s">
        <v>100</v>
      </c>
      <c r="N15" s="61" t="s">
        <v>100</v>
      </c>
      <c r="O15" s="82"/>
      <c r="P15" s="180"/>
    </row>
    <row r="16" spans="1:17" s="89" customFormat="1" x14ac:dyDescent="0.2">
      <c r="A16" s="1">
        <v>8</v>
      </c>
      <c r="B16" s="4" t="s">
        <v>42</v>
      </c>
      <c r="C16" s="74"/>
      <c r="D16" s="61" t="s">
        <v>42</v>
      </c>
      <c r="E16" s="61"/>
      <c r="F16" s="129" t="s">
        <v>42</v>
      </c>
      <c r="G16" s="82"/>
      <c r="H16" s="61"/>
      <c r="I16" s="61"/>
      <c r="J16" s="61" t="s">
        <v>42</v>
      </c>
      <c r="K16" s="82"/>
      <c r="L16" s="61"/>
      <c r="M16" s="129" t="s">
        <v>42</v>
      </c>
      <c r="N16" s="61" t="s">
        <v>42</v>
      </c>
      <c r="O16" s="82"/>
      <c r="P16" s="180"/>
    </row>
    <row r="17" spans="1:17" ht="13.5" thickBot="1" x14ac:dyDescent="0.25">
      <c r="C17" s="154"/>
      <c r="D17" s="99" t="s">
        <v>0</v>
      </c>
      <c r="E17" s="99" t="s">
        <v>0</v>
      </c>
      <c r="F17" s="153"/>
      <c r="G17" s="181"/>
      <c r="H17" s="99"/>
      <c r="I17" s="99"/>
      <c r="J17" s="99" t="s">
        <v>0</v>
      </c>
      <c r="K17" s="181"/>
      <c r="L17" s="99" t="s">
        <v>0</v>
      </c>
      <c r="M17" s="99" t="s">
        <v>0</v>
      </c>
      <c r="N17" s="99" t="s">
        <v>0</v>
      </c>
      <c r="O17" s="181"/>
      <c r="P17" s="177"/>
      <c r="Q17" s="89"/>
    </row>
    <row r="18" spans="1:17" x14ac:dyDescent="0.2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7" x14ac:dyDescent="0.2"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ht="21" thickBot="1" x14ac:dyDescent="0.35">
      <c r="A20" s="128" t="s">
        <v>121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s="89" customFormat="1" ht="15.75" x14ac:dyDescent="0.25">
      <c r="A21" s="88"/>
      <c r="B21" s="151">
        <v>45190</v>
      </c>
      <c r="C21" s="90">
        <v>1</v>
      </c>
      <c r="D21" s="91">
        <v>2</v>
      </c>
      <c r="E21" s="91" t="s">
        <v>116</v>
      </c>
      <c r="F21" s="91" t="s">
        <v>11</v>
      </c>
      <c r="G21" s="91" t="s">
        <v>12</v>
      </c>
      <c r="H21" s="91">
        <v>4</v>
      </c>
      <c r="I21" s="91" t="s">
        <v>119</v>
      </c>
      <c r="J21" s="91" t="s">
        <v>118</v>
      </c>
      <c r="K21" s="91" t="s">
        <v>117</v>
      </c>
      <c r="L21" s="91">
        <v>6</v>
      </c>
      <c r="M21" s="91"/>
      <c r="N21" s="91">
        <v>7</v>
      </c>
      <c r="O21" s="91" t="s">
        <v>132</v>
      </c>
      <c r="P21" s="131">
        <v>8</v>
      </c>
    </row>
    <row r="22" spans="1:17" s="89" customFormat="1" x14ac:dyDescent="0.2">
      <c r="A22" s="92"/>
      <c r="C22" s="81">
        <v>45242</v>
      </c>
      <c r="D22" s="83">
        <v>45249</v>
      </c>
      <c r="E22" s="189">
        <v>45256</v>
      </c>
      <c r="F22" s="83">
        <v>45263</v>
      </c>
      <c r="G22" s="83">
        <v>45263</v>
      </c>
      <c r="H22" s="83">
        <v>45270</v>
      </c>
      <c r="I22" s="83">
        <v>45277</v>
      </c>
      <c r="J22" s="189">
        <v>45277</v>
      </c>
      <c r="K22" s="83">
        <v>45298</v>
      </c>
      <c r="L22" s="83">
        <v>45305</v>
      </c>
      <c r="M22" s="82"/>
      <c r="N22" s="189">
        <v>45312</v>
      </c>
      <c r="O22" s="83">
        <v>45319</v>
      </c>
      <c r="P22" s="132">
        <v>45326</v>
      </c>
    </row>
    <row r="23" spans="1:17" s="89" customFormat="1" x14ac:dyDescent="0.2">
      <c r="A23" s="92"/>
      <c r="B23" s="89" t="s">
        <v>0</v>
      </c>
      <c r="C23" s="124"/>
      <c r="D23" s="85" t="s">
        <v>82</v>
      </c>
      <c r="E23" s="198" t="s">
        <v>218</v>
      </c>
      <c r="F23" s="85" t="s">
        <v>82</v>
      </c>
      <c r="G23" s="85" t="s">
        <v>82</v>
      </c>
      <c r="H23" s="85" t="s">
        <v>82</v>
      </c>
      <c r="I23" s="85" t="s">
        <v>82</v>
      </c>
      <c r="J23" s="198" t="s">
        <v>82</v>
      </c>
      <c r="K23" s="82"/>
      <c r="L23" s="85" t="s">
        <v>82</v>
      </c>
      <c r="M23" s="82"/>
      <c r="N23" s="85" t="s">
        <v>82</v>
      </c>
      <c r="O23" s="82"/>
      <c r="P23" s="176"/>
    </row>
    <row r="24" spans="1:17" s="89" customFormat="1" x14ac:dyDescent="0.2">
      <c r="A24" s="92"/>
      <c r="C24" s="124"/>
      <c r="D24" s="87">
        <v>6</v>
      </c>
      <c r="E24" s="199">
        <v>6</v>
      </c>
      <c r="F24" s="87">
        <v>6</v>
      </c>
      <c r="G24" s="199">
        <v>6</v>
      </c>
      <c r="H24" s="87">
        <v>9</v>
      </c>
      <c r="I24" s="87">
        <v>6</v>
      </c>
      <c r="J24" s="199">
        <v>6</v>
      </c>
      <c r="K24" s="82"/>
      <c r="L24" s="87">
        <v>12</v>
      </c>
      <c r="M24" s="82"/>
      <c r="N24" s="87">
        <v>6</v>
      </c>
      <c r="O24" s="82"/>
      <c r="P24" s="176"/>
      <c r="Q24" s="93">
        <f>SUM(C24:P24)</f>
        <v>63</v>
      </c>
    </row>
    <row r="25" spans="1:17" s="89" customFormat="1" ht="13.5" thickBot="1" x14ac:dyDescent="0.25">
      <c r="A25" s="92"/>
      <c r="C25" s="154"/>
      <c r="D25" s="95">
        <f t="shared" ref="D25:I25" si="0">D24*$B$62</f>
        <v>0.16666666666666666</v>
      </c>
      <c r="E25" s="95">
        <f t="shared" si="0"/>
        <v>0.16666666666666666</v>
      </c>
      <c r="F25" s="95">
        <f t="shared" si="0"/>
        <v>0.16666666666666666</v>
      </c>
      <c r="G25" s="95">
        <f t="shared" si="0"/>
        <v>0.16666666666666666</v>
      </c>
      <c r="H25" s="95">
        <f t="shared" si="0"/>
        <v>0.25</v>
      </c>
      <c r="I25" s="95">
        <f t="shared" si="0"/>
        <v>0.16666666666666666</v>
      </c>
      <c r="J25" s="200">
        <f t="shared" ref="J25" si="1">J24*$B$62</f>
        <v>0.16666666666666666</v>
      </c>
      <c r="K25" s="54"/>
      <c r="L25" s="95">
        <f>L24*$B$62</f>
        <v>0.33333333333333331</v>
      </c>
      <c r="M25" s="54"/>
      <c r="N25" s="95">
        <f>N24*$B$62</f>
        <v>0.16666666666666666</v>
      </c>
      <c r="O25" s="54"/>
      <c r="P25" s="177"/>
      <c r="Q25" s="89" t="s">
        <v>86</v>
      </c>
    </row>
    <row r="26" spans="1:17" s="89" customFormat="1" ht="13.5" thickBot="1" x14ac:dyDescent="0.25">
      <c r="A26" s="92"/>
      <c r="C26" s="75"/>
      <c r="D26" s="126" t="s">
        <v>140</v>
      </c>
      <c r="E26" s="126" t="s">
        <v>140</v>
      </c>
      <c r="F26" s="126" t="s">
        <v>141</v>
      </c>
      <c r="G26" s="126" t="s">
        <v>62</v>
      </c>
      <c r="H26" s="126" t="s">
        <v>139</v>
      </c>
      <c r="I26" s="126" t="s">
        <v>84</v>
      </c>
      <c r="J26" s="202" t="s">
        <v>140</v>
      </c>
      <c r="K26" s="53"/>
      <c r="L26" s="126" t="s">
        <v>141</v>
      </c>
      <c r="M26" s="53"/>
      <c r="N26" s="126" t="s">
        <v>22</v>
      </c>
      <c r="O26" s="53"/>
      <c r="P26" s="178"/>
    </row>
    <row r="27" spans="1:17" s="89" customFormat="1" x14ac:dyDescent="0.2">
      <c r="A27" s="92"/>
      <c r="C27" s="76"/>
      <c r="D27" s="97"/>
      <c r="E27" s="97"/>
      <c r="F27" s="97"/>
      <c r="G27" s="97"/>
      <c r="H27" s="97"/>
      <c r="I27" s="97"/>
      <c r="J27" s="97"/>
      <c r="K27" s="82"/>
      <c r="L27" s="82"/>
      <c r="M27" s="82"/>
      <c r="N27" s="82"/>
      <c r="O27" s="82"/>
      <c r="P27" s="179"/>
    </row>
    <row r="28" spans="1:17" s="89" customFormat="1" x14ac:dyDescent="0.2">
      <c r="A28" s="1">
        <v>1</v>
      </c>
      <c r="B28" s="4" t="s">
        <v>109</v>
      </c>
      <c r="C28" s="124"/>
      <c r="D28" s="129" t="s">
        <v>109</v>
      </c>
      <c r="E28" s="129" t="s">
        <v>109</v>
      </c>
      <c r="F28" s="61"/>
      <c r="G28" s="61" t="s">
        <v>109</v>
      </c>
      <c r="H28" s="61"/>
      <c r="I28" s="61"/>
      <c r="J28" s="129" t="s">
        <v>109</v>
      </c>
      <c r="K28" s="82"/>
      <c r="L28" s="187"/>
      <c r="M28" s="82"/>
      <c r="N28" s="187"/>
      <c r="O28" s="82"/>
      <c r="P28" s="176"/>
    </row>
    <row r="29" spans="1:17" s="89" customFormat="1" x14ac:dyDescent="0.2">
      <c r="A29" s="1">
        <v>2</v>
      </c>
      <c r="B29" s="168" t="s">
        <v>215</v>
      </c>
      <c r="C29" s="124"/>
      <c r="D29" s="168" t="s">
        <v>215</v>
      </c>
      <c r="E29" s="182" t="s">
        <v>215</v>
      </c>
      <c r="F29" s="61"/>
      <c r="G29" s="182" t="s">
        <v>215</v>
      </c>
      <c r="H29" s="61"/>
      <c r="I29" s="61"/>
      <c r="J29" s="168" t="s">
        <v>215</v>
      </c>
      <c r="K29" s="82"/>
      <c r="L29" s="188" t="s">
        <v>211</v>
      </c>
      <c r="M29" s="82"/>
      <c r="N29" s="188" t="s">
        <v>211</v>
      </c>
      <c r="O29" s="82"/>
      <c r="P29" s="176"/>
    </row>
    <row r="30" spans="1:17" s="89" customFormat="1" x14ac:dyDescent="0.2">
      <c r="A30" s="1">
        <v>3</v>
      </c>
      <c r="B30" s="42" t="s">
        <v>160</v>
      </c>
      <c r="C30" s="124"/>
      <c r="D30" s="152" t="s">
        <v>160</v>
      </c>
      <c r="E30" s="152" t="s">
        <v>160</v>
      </c>
      <c r="F30" s="61"/>
      <c r="G30" s="183" t="s">
        <v>160</v>
      </c>
      <c r="H30" s="61"/>
      <c r="I30" s="61"/>
      <c r="J30" s="152" t="s">
        <v>160</v>
      </c>
      <c r="K30" s="82"/>
      <c r="L30" s="188" t="s">
        <v>212</v>
      </c>
      <c r="M30" s="82"/>
      <c r="N30" s="188" t="s">
        <v>212</v>
      </c>
      <c r="O30" s="82"/>
      <c r="P30" s="176"/>
    </row>
    <row r="31" spans="1:17" s="89" customFormat="1" x14ac:dyDescent="0.2">
      <c r="A31" s="98">
        <v>4</v>
      </c>
      <c r="B31" s="42" t="s">
        <v>167</v>
      </c>
      <c r="C31" s="184" t="s">
        <v>92</v>
      </c>
      <c r="D31" s="152" t="s">
        <v>167</v>
      </c>
      <c r="E31" s="61"/>
      <c r="F31" s="152" t="s">
        <v>167</v>
      </c>
      <c r="G31" s="152"/>
      <c r="H31" s="61"/>
      <c r="I31" s="152" t="s">
        <v>167</v>
      </c>
      <c r="J31" s="61"/>
      <c r="K31" s="82"/>
      <c r="L31" s="188" t="s">
        <v>213</v>
      </c>
      <c r="M31" s="82"/>
      <c r="N31" s="188" t="s">
        <v>214</v>
      </c>
      <c r="O31" s="82"/>
      <c r="P31" s="176"/>
    </row>
    <row r="32" spans="1:17" s="89" customFormat="1" x14ac:dyDescent="0.2">
      <c r="A32" s="1">
        <v>5</v>
      </c>
      <c r="B32" s="4" t="s">
        <v>22</v>
      </c>
      <c r="C32" s="74"/>
      <c r="D32" s="61"/>
      <c r="E32" s="61"/>
      <c r="F32" s="61"/>
      <c r="G32" s="61" t="s">
        <v>22</v>
      </c>
      <c r="H32" s="61" t="s">
        <v>22</v>
      </c>
      <c r="I32" s="61" t="s">
        <v>22</v>
      </c>
      <c r="J32" s="61"/>
      <c r="K32" s="82"/>
      <c r="L32" s="187"/>
      <c r="M32" s="82"/>
      <c r="N32" s="187"/>
      <c r="O32" s="82"/>
      <c r="P32" s="180"/>
    </row>
    <row r="33" spans="1:17" s="89" customFormat="1" x14ac:dyDescent="0.2">
      <c r="A33" s="1">
        <v>6</v>
      </c>
      <c r="B33" s="42" t="s">
        <v>23</v>
      </c>
      <c r="C33" s="74"/>
      <c r="D33" s="61"/>
      <c r="E33" s="61"/>
      <c r="F33" s="61"/>
      <c r="G33" s="152" t="s">
        <v>23</v>
      </c>
      <c r="H33" s="152" t="s">
        <v>23</v>
      </c>
      <c r="I33" s="183" t="s">
        <v>23</v>
      </c>
      <c r="J33" s="61"/>
      <c r="K33" s="82"/>
      <c r="L33" s="82"/>
      <c r="M33" s="82"/>
      <c r="N33" s="82"/>
      <c r="O33" s="82"/>
      <c r="P33" s="180"/>
    </row>
    <row r="34" spans="1:17" s="89" customFormat="1" x14ac:dyDescent="0.2">
      <c r="A34" s="98">
        <v>7</v>
      </c>
      <c r="B34" s="4" t="s">
        <v>24</v>
      </c>
      <c r="C34" s="74"/>
      <c r="D34" s="61"/>
      <c r="E34" s="201" t="s">
        <v>24</v>
      </c>
      <c r="F34" s="61"/>
      <c r="G34" s="201"/>
      <c r="H34" s="129" t="s">
        <v>24</v>
      </c>
      <c r="I34" s="61" t="s">
        <v>24</v>
      </c>
      <c r="J34" s="61"/>
      <c r="K34" s="82"/>
      <c r="L34" s="82"/>
      <c r="M34" s="82"/>
      <c r="N34" s="82"/>
      <c r="O34" s="82"/>
      <c r="P34" s="180"/>
    </row>
    <row r="35" spans="1:17" s="89" customFormat="1" x14ac:dyDescent="0.2">
      <c r="A35" s="1">
        <v>8</v>
      </c>
      <c r="B35" s="4" t="s">
        <v>101</v>
      </c>
      <c r="C35" s="74"/>
      <c r="D35" s="61"/>
      <c r="E35" s="61" t="s">
        <v>101</v>
      </c>
      <c r="F35" s="61" t="s">
        <v>101</v>
      </c>
      <c r="G35" s="61"/>
      <c r="H35" s="61" t="s">
        <v>101</v>
      </c>
      <c r="I35" s="61"/>
      <c r="J35" s="61"/>
      <c r="K35" s="82"/>
      <c r="L35" s="82"/>
      <c r="M35" s="82"/>
      <c r="N35" s="82"/>
      <c r="O35" s="82"/>
      <c r="P35" s="180"/>
    </row>
    <row r="36" spans="1:17" s="89" customFormat="1" x14ac:dyDescent="0.2">
      <c r="A36" s="1">
        <v>9</v>
      </c>
      <c r="B36" s="4" t="s">
        <v>18</v>
      </c>
      <c r="C36" s="74"/>
      <c r="D36" s="61"/>
      <c r="E36" s="201"/>
      <c r="F36" s="129" t="s">
        <v>18</v>
      </c>
      <c r="G36" s="61"/>
      <c r="H36" s="61" t="s">
        <v>18</v>
      </c>
      <c r="I36" s="61"/>
      <c r="J36" s="61" t="s">
        <v>18</v>
      </c>
      <c r="K36" s="82"/>
      <c r="L36" s="82"/>
      <c r="M36" s="82"/>
      <c r="N36" s="82"/>
      <c r="O36" s="82"/>
      <c r="P36" s="180"/>
    </row>
    <row r="37" spans="1:17" s="89" customFormat="1" x14ac:dyDescent="0.2">
      <c r="A37" s="98">
        <v>10</v>
      </c>
      <c r="B37" s="168" t="s">
        <v>184</v>
      </c>
      <c r="C37" s="74"/>
      <c r="D37" s="61"/>
      <c r="E37" s="201"/>
      <c r="F37" s="182" t="s">
        <v>184</v>
      </c>
      <c r="G37" s="61"/>
      <c r="H37" s="182" t="s">
        <v>184</v>
      </c>
      <c r="I37" s="61"/>
      <c r="J37" s="182" t="s">
        <v>184</v>
      </c>
      <c r="K37" s="82"/>
      <c r="L37" s="82"/>
      <c r="M37" s="82"/>
      <c r="N37" s="82"/>
      <c r="O37" s="82"/>
      <c r="P37" s="180"/>
    </row>
    <row r="38" spans="1:17" ht="13.5" thickBot="1" x14ac:dyDescent="0.25">
      <c r="C38" s="154"/>
      <c r="D38" s="99" t="s">
        <v>0</v>
      </c>
      <c r="E38" s="99" t="s">
        <v>0</v>
      </c>
      <c r="F38" s="153"/>
      <c r="G38" s="99"/>
      <c r="H38" s="99"/>
      <c r="I38" s="99"/>
      <c r="J38" s="99"/>
      <c r="K38" s="181"/>
      <c r="L38" s="181"/>
      <c r="M38" s="181"/>
      <c r="N38" s="181"/>
      <c r="O38" s="181"/>
      <c r="P38" s="177"/>
      <c r="Q38" s="89"/>
    </row>
    <row r="39" spans="1:17" x14ac:dyDescent="0.2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17" x14ac:dyDescent="0.2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s="89" customFormat="1" ht="21" thickBot="1" x14ac:dyDescent="0.35">
      <c r="A41" s="128" t="s">
        <v>122</v>
      </c>
      <c r="B41" s="1"/>
      <c r="D41" s="64"/>
      <c r="P41" s="64"/>
    </row>
    <row r="42" spans="1:17" s="89" customFormat="1" ht="15.75" x14ac:dyDescent="0.25">
      <c r="A42" s="88"/>
      <c r="B42" s="151">
        <v>45186</v>
      </c>
      <c r="C42" s="90">
        <v>1</v>
      </c>
      <c r="D42" s="91">
        <v>2</v>
      </c>
      <c r="E42" s="91" t="s">
        <v>116</v>
      </c>
      <c r="F42" s="91">
        <v>3</v>
      </c>
      <c r="G42" s="91"/>
      <c r="H42" s="91">
        <v>4</v>
      </c>
      <c r="I42" s="91">
        <v>5</v>
      </c>
      <c r="J42" s="91"/>
      <c r="K42" s="91" t="s">
        <v>117</v>
      </c>
      <c r="L42" s="91">
        <v>6</v>
      </c>
      <c r="M42" s="91"/>
      <c r="N42" s="91">
        <v>7</v>
      </c>
      <c r="O42" s="91" t="s">
        <v>132</v>
      </c>
      <c r="P42" s="131">
        <v>8</v>
      </c>
    </row>
    <row r="43" spans="1:17" s="89" customFormat="1" x14ac:dyDescent="0.2">
      <c r="A43" s="92"/>
      <c r="C43" s="81">
        <v>45242</v>
      </c>
      <c r="D43" s="83">
        <v>45249</v>
      </c>
      <c r="E43" s="189">
        <v>45256</v>
      </c>
      <c r="F43" s="83">
        <v>45263</v>
      </c>
      <c r="G43" s="82"/>
      <c r="H43" s="83">
        <v>45270</v>
      </c>
      <c r="I43" s="83">
        <v>45277</v>
      </c>
      <c r="J43" s="82"/>
      <c r="K43" s="83">
        <v>45298</v>
      </c>
      <c r="L43" s="83">
        <v>45305</v>
      </c>
      <c r="M43" s="82"/>
      <c r="N43" s="189">
        <v>45312</v>
      </c>
      <c r="O43" s="83">
        <v>45319</v>
      </c>
      <c r="P43" s="132">
        <v>45326</v>
      </c>
    </row>
    <row r="44" spans="1:17" s="89" customFormat="1" x14ac:dyDescent="0.2">
      <c r="A44" s="92"/>
      <c r="B44" s="89" t="s">
        <v>0</v>
      </c>
      <c r="C44" s="84" t="s">
        <v>82</v>
      </c>
      <c r="D44" s="82"/>
      <c r="E44" s="82"/>
      <c r="F44" s="82"/>
      <c r="G44" s="82"/>
      <c r="H44" s="85" t="s">
        <v>82</v>
      </c>
      <c r="I44" s="82"/>
      <c r="J44" s="82"/>
      <c r="K44" s="82"/>
      <c r="L44" s="85" t="s">
        <v>82</v>
      </c>
      <c r="M44" s="82"/>
      <c r="N44" s="82"/>
      <c r="O44" s="82"/>
      <c r="P44" s="133" t="s">
        <v>82</v>
      </c>
    </row>
    <row r="45" spans="1:17" s="89" customFormat="1" x14ac:dyDescent="0.2">
      <c r="A45" s="92"/>
      <c r="C45" s="86">
        <v>3</v>
      </c>
      <c r="D45" s="82"/>
      <c r="E45" s="82"/>
      <c r="F45" s="82"/>
      <c r="G45" s="82"/>
      <c r="H45" s="87">
        <v>5</v>
      </c>
      <c r="I45" s="82"/>
      <c r="J45" s="82"/>
      <c r="K45" s="82"/>
      <c r="L45" s="87">
        <v>6</v>
      </c>
      <c r="M45" s="82"/>
      <c r="N45" s="82"/>
      <c r="O45" s="82"/>
      <c r="P45" s="134">
        <v>6</v>
      </c>
      <c r="Q45" s="93">
        <f>SUM(C45:P45)</f>
        <v>20</v>
      </c>
    </row>
    <row r="46" spans="1:17" s="89" customFormat="1" ht="13.5" thickBot="1" x14ac:dyDescent="0.25">
      <c r="A46" s="92"/>
      <c r="C46" s="94">
        <f>C45*$B$62</f>
        <v>8.3333333333333329E-2</v>
      </c>
      <c r="D46" s="54"/>
      <c r="E46" s="54"/>
      <c r="F46" s="54"/>
      <c r="G46" s="54"/>
      <c r="H46" s="95">
        <f>H45*$B$62</f>
        <v>0.1388888888888889</v>
      </c>
      <c r="I46" s="54"/>
      <c r="J46" s="54"/>
      <c r="K46" s="54"/>
      <c r="L46" s="95">
        <f>L45*$B$62</f>
        <v>0.16666666666666666</v>
      </c>
      <c r="M46" s="54"/>
      <c r="N46" s="54"/>
      <c r="O46" s="54"/>
      <c r="P46" s="138">
        <f>P45*$B$62</f>
        <v>0.16666666666666666</v>
      </c>
      <c r="Q46" s="89" t="s">
        <v>86</v>
      </c>
    </row>
    <row r="47" spans="1:17" s="89" customFormat="1" ht="13.5" thickBot="1" x14ac:dyDescent="0.25">
      <c r="A47" s="92"/>
      <c r="C47" s="156" t="s">
        <v>80</v>
      </c>
      <c r="D47" s="53"/>
      <c r="E47" s="53"/>
      <c r="F47" s="53"/>
      <c r="G47" s="53"/>
      <c r="H47" s="130" t="s">
        <v>66</v>
      </c>
      <c r="I47" s="53"/>
      <c r="J47" s="53"/>
      <c r="K47" s="53"/>
      <c r="L47" s="130" t="s">
        <v>80</v>
      </c>
      <c r="M47" s="53"/>
      <c r="N47" s="53"/>
      <c r="O47" s="53"/>
      <c r="P47" s="135" t="s">
        <v>41</v>
      </c>
    </row>
    <row r="48" spans="1:17" s="89" customFormat="1" x14ac:dyDescent="0.2">
      <c r="A48" s="92"/>
      <c r="C48" s="96"/>
      <c r="D48" s="82"/>
      <c r="E48" s="82"/>
      <c r="F48" s="82"/>
      <c r="G48" s="82"/>
      <c r="H48" s="97"/>
      <c r="I48" s="82"/>
      <c r="J48" s="82"/>
      <c r="K48" s="82"/>
      <c r="L48" s="97"/>
      <c r="M48" s="82"/>
      <c r="N48" s="82"/>
      <c r="O48" s="82"/>
      <c r="P48" s="136"/>
    </row>
    <row r="49" spans="1:17" s="89" customFormat="1" x14ac:dyDescent="0.2">
      <c r="A49" s="1">
        <v>1</v>
      </c>
      <c r="B49" s="4" t="s">
        <v>29</v>
      </c>
      <c r="C49" s="62" t="s">
        <v>29</v>
      </c>
      <c r="D49" s="82"/>
      <c r="E49" s="82"/>
      <c r="F49" s="82"/>
      <c r="G49" s="82"/>
      <c r="H49" s="61" t="s">
        <v>29</v>
      </c>
      <c r="I49" s="82"/>
      <c r="J49" s="82"/>
      <c r="K49" s="82"/>
      <c r="L49" s="61" t="s">
        <v>29</v>
      </c>
      <c r="M49" s="82"/>
      <c r="N49" s="82"/>
      <c r="O49" s="82"/>
      <c r="P49" s="139"/>
    </row>
    <row r="50" spans="1:17" s="89" customFormat="1" x14ac:dyDescent="0.2">
      <c r="A50" s="1">
        <v>2</v>
      </c>
      <c r="B50" s="4" t="s">
        <v>80</v>
      </c>
      <c r="C50" s="157" t="s">
        <v>80</v>
      </c>
      <c r="D50" s="82"/>
      <c r="E50" s="82"/>
      <c r="F50" s="82"/>
      <c r="G50" s="82"/>
      <c r="H50" s="61"/>
      <c r="I50" s="82"/>
      <c r="J50" s="82"/>
      <c r="K50" s="82"/>
      <c r="L50" s="129" t="s">
        <v>80</v>
      </c>
      <c r="M50" s="82"/>
      <c r="N50" s="82"/>
      <c r="O50" s="82"/>
      <c r="P50" s="139" t="s">
        <v>80</v>
      </c>
    </row>
    <row r="51" spans="1:17" s="89" customFormat="1" x14ac:dyDescent="0.2">
      <c r="A51" s="1">
        <v>3</v>
      </c>
      <c r="B51" s="4" t="s">
        <v>28</v>
      </c>
      <c r="C51" s="62"/>
      <c r="D51" s="82"/>
      <c r="E51" s="82"/>
      <c r="F51" s="82"/>
      <c r="G51" s="82"/>
      <c r="H51" s="61" t="s">
        <v>28</v>
      </c>
      <c r="I51" s="82"/>
      <c r="J51" s="82"/>
      <c r="K51" s="82"/>
      <c r="L51" s="61" t="s">
        <v>28</v>
      </c>
      <c r="M51" s="82"/>
      <c r="N51" s="82"/>
      <c r="O51" s="82"/>
      <c r="P51" s="139" t="s">
        <v>28</v>
      </c>
    </row>
    <row r="52" spans="1:17" s="89" customFormat="1" x14ac:dyDescent="0.2">
      <c r="A52" s="98">
        <v>4</v>
      </c>
      <c r="B52" s="4" t="s">
        <v>66</v>
      </c>
      <c r="C52" s="62"/>
      <c r="D52" s="82"/>
      <c r="E52" s="82"/>
      <c r="F52" s="82"/>
      <c r="G52" s="82"/>
      <c r="H52" s="129" t="s">
        <v>66</v>
      </c>
      <c r="I52" s="82"/>
      <c r="J52" s="82"/>
      <c r="K52" s="82"/>
      <c r="L52" s="61" t="s">
        <v>66</v>
      </c>
      <c r="M52" s="82"/>
      <c r="N52" s="82"/>
      <c r="O52" s="82"/>
      <c r="P52" s="139" t="s">
        <v>66</v>
      </c>
    </row>
    <row r="53" spans="1:17" s="89" customFormat="1" x14ac:dyDescent="0.2">
      <c r="A53" s="1">
        <v>5</v>
      </c>
      <c r="B53" s="4" t="s">
        <v>27</v>
      </c>
      <c r="C53" s="62" t="s">
        <v>27</v>
      </c>
      <c r="D53" s="82"/>
      <c r="E53" s="82"/>
      <c r="F53" s="82"/>
      <c r="G53" s="82"/>
      <c r="H53" s="61" t="s">
        <v>27</v>
      </c>
      <c r="I53" s="82"/>
      <c r="J53" s="82"/>
      <c r="K53" s="82"/>
      <c r="L53" s="61"/>
      <c r="M53" s="82"/>
      <c r="N53" s="82"/>
      <c r="O53" s="82"/>
      <c r="P53" s="155" t="s">
        <v>27</v>
      </c>
    </row>
    <row r="54" spans="1:17" s="89" customFormat="1" x14ac:dyDescent="0.2">
      <c r="A54" s="1">
        <v>6</v>
      </c>
      <c r="B54" s="4"/>
      <c r="C54" s="62"/>
      <c r="D54" s="82"/>
      <c r="E54" s="82"/>
      <c r="F54" s="82"/>
      <c r="G54" s="82"/>
      <c r="H54" s="61"/>
      <c r="I54" s="82"/>
      <c r="J54" s="82"/>
      <c r="K54" s="82"/>
      <c r="L54" s="61"/>
      <c r="M54" s="82"/>
      <c r="N54" s="82"/>
      <c r="O54" s="82"/>
      <c r="P54" s="139"/>
    </row>
    <row r="55" spans="1:17" ht="13.5" thickBot="1" x14ac:dyDescent="0.25">
      <c r="C55" s="185"/>
      <c r="D55" s="181"/>
      <c r="E55" s="181"/>
      <c r="F55" s="181"/>
      <c r="G55" s="181"/>
      <c r="H55" s="99"/>
      <c r="I55" s="181"/>
      <c r="J55" s="181"/>
      <c r="K55" s="181"/>
      <c r="L55" s="99" t="s">
        <v>0</v>
      </c>
      <c r="M55" s="181"/>
      <c r="N55" s="181"/>
      <c r="O55" s="181"/>
      <c r="P55" s="137"/>
      <c r="Q55" s="89"/>
    </row>
    <row r="56" spans="1:17" x14ac:dyDescent="0.2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7" x14ac:dyDescent="0.2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</row>
    <row r="58" spans="1:17" x14ac:dyDescent="0.2">
      <c r="C58" s="64"/>
      <c r="D58" s="2"/>
      <c r="E58" s="64"/>
      <c r="F58" s="2"/>
      <c r="G58" s="64"/>
      <c r="H58" s="64"/>
      <c r="I58" s="64"/>
      <c r="J58" s="2"/>
      <c r="K58" s="2"/>
      <c r="L58" s="64"/>
      <c r="M58" s="64"/>
      <c r="N58" s="64"/>
      <c r="O58" s="64"/>
      <c r="P58" s="64"/>
      <c r="Q58" s="89"/>
    </row>
    <row r="59" spans="1:17" x14ac:dyDescent="0.2">
      <c r="C59" s="64"/>
      <c r="D59" s="2"/>
      <c r="E59" s="64"/>
      <c r="F59" s="2"/>
      <c r="G59" s="64"/>
      <c r="H59" s="64"/>
      <c r="I59" s="64"/>
      <c r="J59" s="2"/>
      <c r="K59" s="2"/>
      <c r="L59" s="64"/>
      <c r="M59" s="64"/>
      <c r="N59" s="64"/>
      <c r="O59" s="64"/>
      <c r="P59" s="64"/>
      <c r="Q59" s="89"/>
    </row>
    <row r="60" spans="1:17" x14ac:dyDescent="0.2">
      <c r="B60" s="55"/>
      <c r="C60" s="56"/>
      <c r="D60" s="56"/>
      <c r="E60" s="56"/>
      <c r="F60" s="56"/>
      <c r="G60" s="56"/>
      <c r="H60" s="56"/>
      <c r="I60" s="56"/>
      <c r="J60" s="56"/>
      <c r="K60" s="55"/>
      <c r="L60" s="55"/>
      <c r="M60" s="55"/>
      <c r="N60" s="55"/>
      <c r="O60" s="89"/>
      <c r="P60" s="89"/>
    </row>
    <row r="61" spans="1:17" s="52" customFormat="1" x14ac:dyDescent="0.2">
      <c r="B61" s="57" t="s">
        <v>39</v>
      </c>
      <c r="C61" s="57">
        <v>1</v>
      </c>
      <c r="D61" s="57">
        <v>2</v>
      </c>
      <c r="E61" s="57">
        <v>3</v>
      </c>
      <c r="F61" s="57">
        <v>4</v>
      </c>
      <c r="G61" s="57">
        <v>5</v>
      </c>
      <c r="H61" s="57">
        <v>6</v>
      </c>
      <c r="I61" s="57">
        <v>7</v>
      </c>
      <c r="J61" s="57">
        <v>8</v>
      </c>
      <c r="K61" s="57">
        <v>9</v>
      </c>
      <c r="L61" s="57">
        <v>10</v>
      </c>
      <c r="M61" s="57">
        <v>11</v>
      </c>
      <c r="N61" s="57">
        <v>12</v>
      </c>
      <c r="O61" s="89"/>
      <c r="P61" s="89"/>
    </row>
    <row r="62" spans="1:17" s="52" customFormat="1" x14ac:dyDescent="0.2">
      <c r="B62" s="58">
        <v>2.7777777777777776E-2</v>
      </c>
      <c r="C62" s="58">
        <f t="shared" ref="C62:N62" si="2">C61*$B62</f>
        <v>2.7777777777777776E-2</v>
      </c>
      <c r="D62" s="58">
        <f t="shared" si="2"/>
        <v>5.5555555555555552E-2</v>
      </c>
      <c r="E62" s="58">
        <f t="shared" si="2"/>
        <v>8.3333333333333329E-2</v>
      </c>
      <c r="F62" s="58">
        <f t="shared" si="2"/>
        <v>0.1111111111111111</v>
      </c>
      <c r="G62" s="58">
        <f t="shared" si="2"/>
        <v>0.1388888888888889</v>
      </c>
      <c r="H62" s="58">
        <f t="shared" si="2"/>
        <v>0.16666666666666666</v>
      </c>
      <c r="I62" s="58">
        <f t="shared" si="2"/>
        <v>0.19444444444444442</v>
      </c>
      <c r="J62" s="58">
        <f t="shared" si="2"/>
        <v>0.22222222222222221</v>
      </c>
      <c r="K62" s="58">
        <f t="shared" si="2"/>
        <v>0.25</v>
      </c>
      <c r="L62" s="58">
        <f t="shared" si="2"/>
        <v>0.27777777777777779</v>
      </c>
      <c r="M62" s="58">
        <f t="shared" si="2"/>
        <v>0.30555555555555552</v>
      </c>
      <c r="N62" s="58">
        <f t="shared" si="2"/>
        <v>0.33333333333333331</v>
      </c>
      <c r="O62" s="89"/>
      <c r="P62" s="89"/>
    </row>
    <row r="63" spans="1:17" x14ac:dyDescent="0.2">
      <c r="B63" s="67"/>
      <c r="C63" s="60"/>
      <c r="D63" s="60"/>
      <c r="E63" s="60"/>
      <c r="F63" s="60"/>
      <c r="G63" s="60"/>
      <c r="H63" s="60"/>
      <c r="I63" s="60"/>
      <c r="J63" s="60"/>
      <c r="K63" s="59"/>
      <c r="L63" s="59"/>
      <c r="M63" s="59"/>
      <c r="N63" s="59"/>
      <c r="O63" s="89"/>
      <c r="P63" s="89"/>
    </row>
    <row r="64" spans="1:17" x14ac:dyDescent="0.2">
      <c r="C64" s="51"/>
      <c r="D64" s="51"/>
      <c r="L64" s="52"/>
      <c r="N64" s="52"/>
      <c r="O64" s="89"/>
      <c r="P64" s="89"/>
    </row>
    <row r="65" spans="15:16" x14ac:dyDescent="0.2">
      <c r="O65" s="89"/>
      <c r="P65" s="89"/>
    </row>
  </sheetData>
  <phoneticPr fontId="15" type="noConversion"/>
  <printOptions horizontalCentered="1"/>
  <pageMargins left="0" right="0" top="0.98425196850393704" bottom="0.15748031496062992" header="0.39370078740157483" footer="0.11811023622047245"/>
  <pageSetup paperSize="8" scale="62" fitToHeight="2" orientation="landscape" r:id="rId1"/>
  <headerFooter alignWithMargins="0">
    <oddHeader xml:space="preserve">&amp;LStand: 17.09.2023&amp;C&amp;"Arial,Fett Kursiv"&amp;14Terminplan Hallenrunde 2023 / 2024
&amp;RWerner Mondl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Abschlussplatzierung HF 22-23</vt:lpstr>
      <vt:lpstr>Ligazusammensetzung HF 23-24</vt:lpstr>
      <vt:lpstr>Spielortvergabe HF 23-24</vt:lpstr>
      <vt:lpstr>Rahmenspielplan HF 23-24</vt:lpstr>
      <vt:lpstr>'Abschlussplatzierung HF 22-23'!Druckbereich</vt:lpstr>
      <vt:lpstr>'Ligazusammensetzung HF 23-24'!Druckbereich</vt:lpstr>
      <vt:lpstr>'Rahmenspielplan HF 23-24'!Druckbereich</vt:lpstr>
      <vt:lpstr>'Spielortvergabe HF 23-24'!Druckbereich</vt:lpstr>
    </vt:vector>
  </TitlesOfParts>
  <Company>Stadt Mannheim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Mondl, Werner 69</dc:creator>
  <cp:lastModifiedBy>Ulrike</cp:lastModifiedBy>
  <cp:lastPrinted>2023-09-17T14:20:32Z</cp:lastPrinted>
  <dcterms:created xsi:type="dcterms:W3CDTF">2014-09-26T23:34:15Z</dcterms:created>
  <dcterms:modified xsi:type="dcterms:W3CDTF">2023-09-21T11:15:13Z</dcterms:modified>
</cp:coreProperties>
</file>